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ta.milecka\Desktop\Przetarg edycja -5\3.1\"/>
    </mc:Choice>
  </mc:AlternateContent>
  <bookViews>
    <workbookView xWindow="0" yWindow="0" windowWidth="16380" windowHeight="8190" tabRatio="500"/>
  </bookViews>
  <sheets>
    <sheet name="Raport 1" sheetId="1" r:id="rId1"/>
  </sheets>
  <definedNames>
    <definedName name="_xlnm._FilterDatabase" localSheetId="0" hidden="1">'Raport 1'!$E$4:$K$107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46" i="1" l="1"/>
  <c r="K45" i="1"/>
  <c r="K44" i="1"/>
  <c r="K43" i="1"/>
  <c r="K24" i="1"/>
  <c r="K23" i="1"/>
  <c r="K22" i="1"/>
  <c r="K21" i="1"/>
  <c r="K20" i="1"/>
  <c r="K19" i="1"/>
  <c r="K18" i="1"/>
  <c r="K17" i="1"/>
</calcChain>
</file>

<file path=xl/sharedStrings.xml><?xml version="1.0" encoding="utf-8"?>
<sst xmlns="http://schemas.openxmlformats.org/spreadsheetml/2006/main" count="662" uniqueCount="154">
  <si>
    <t>Dział</t>
  </si>
  <si>
    <t>Grupa czynn.</t>
  </si>
  <si>
    <t>Leśnictwo/Szkółka/Inwentarz</t>
  </si>
  <si>
    <t>Adres</t>
  </si>
  <si>
    <t>Kod czynności</t>
  </si>
  <si>
    <t>Nazwa czynności</t>
  </si>
  <si>
    <t>Stopień trudności</t>
  </si>
  <si>
    <t>J.M.</t>
  </si>
  <si>
    <t>Ilość</t>
  </si>
  <si>
    <t>CP</t>
  </si>
  <si>
    <t>CP-SZTIL1</t>
  </si>
  <si>
    <t>CP młod.szt.sadz.igl/liś 1 zab</t>
  </si>
  <si>
    <t>2</t>
  </si>
  <si>
    <t>HA</t>
  </si>
  <si>
    <t>CP-SZTIL2</t>
  </si>
  <si>
    <t>CP młod.szt.sadz.igl/liś 2 zab</t>
  </si>
  <si>
    <t>3</t>
  </si>
  <si>
    <t>CW</t>
  </si>
  <si>
    <t xml:space="preserve">CW-SZTIL </t>
  </si>
  <si>
    <t xml:space="preserve">CW z sadz/siew sztucz igl/lis </t>
  </si>
  <si>
    <t>MA-PORZ</t>
  </si>
  <si>
    <t xml:space="preserve">WPOD&gt;63N </t>
  </si>
  <si>
    <t>Wyc.z.u.pow61%pokr.podsz.&gt;2m.n</t>
  </si>
  <si>
    <t>-----</t>
  </si>
  <si>
    <t xml:space="preserve">WPOD&gt;63NB </t>
  </si>
  <si>
    <t>Wyc.b.u.pow61%pokr.podsz.&gt;2m.n</t>
  </si>
  <si>
    <t xml:space="preserve">WPOD-63NB </t>
  </si>
  <si>
    <t>Wyc.b.u.31-60%pokr.podsz.&gt;2m.n</t>
  </si>
  <si>
    <t>MA-POZ</t>
  </si>
  <si>
    <t xml:space="preserve">GODZ OPR </t>
  </si>
  <si>
    <t xml:space="preserve">Godziny transp.przy opryskach </t>
  </si>
  <si>
    <t>H</t>
  </si>
  <si>
    <t xml:space="preserve">OPR-UC   </t>
  </si>
  <si>
    <t xml:space="preserve">oprysk upraw oprysk.ciągnikow </t>
  </si>
  <si>
    <t>WYK-POGCZ</t>
  </si>
  <si>
    <t>wyoryw.bruzd pług leś.z pogłęb</t>
  </si>
  <si>
    <t>4</t>
  </si>
  <si>
    <t>KMTR</t>
  </si>
  <si>
    <t>ODN-IIP</t>
  </si>
  <si>
    <t xml:space="preserve">DOŁ-2L   </t>
  </si>
  <si>
    <t xml:space="preserve">dołow. 2-3 l liśc. z donies.  </t>
  </si>
  <si>
    <t>1</t>
  </si>
  <si>
    <t>TSZT</t>
  </si>
  <si>
    <t xml:space="preserve">DOW-SADZ </t>
  </si>
  <si>
    <t xml:space="preserve">dowóz sadzonek                </t>
  </si>
  <si>
    <t xml:space="preserve">SADZ-WM  </t>
  </si>
  <si>
    <t xml:space="preserve">sadzenie wielolatek w jamkę   </t>
  </si>
  <si>
    <t xml:space="preserve">ZAŁ-2LL  </t>
  </si>
  <si>
    <t>załad.2-3l.liś.rozład. zabezp.</t>
  </si>
  <si>
    <t>PBD-ODNRB</t>
  </si>
  <si>
    <t xml:space="preserve">DOŁ-1L   </t>
  </si>
  <si>
    <t xml:space="preserve">dołow. 1 lat. liś. z donies.  </t>
  </si>
  <si>
    <t xml:space="preserve">SADZ-1M </t>
  </si>
  <si>
    <t xml:space="preserve">sadzenie jednolatek w jamkę   </t>
  </si>
  <si>
    <t xml:space="preserve">ZAŁ-1LL  </t>
  </si>
  <si>
    <t>załad.1lat.liś..rozład.-zabezp.</t>
  </si>
  <si>
    <t>PIEL</t>
  </si>
  <si>
    <t xml:space="preserve">KOSZ-CHN </t>
  </si>
  <si>
    <t>koszenie chwast.i nalot.w upra</t>
  </si>
  <si>
    <t>POPR</t>
  </si>
  <si>
    <t>WYK-PA5CZ</t>
  </si>
  <si>
    <t>Wyorywanie bruzd pługiem leśnym na pow. do 0,5 ha (np. gniazda)</t>
  </si>
  <si>
    <t xml:space="preserve">POPR-WM  </t>
  </si>
  <si>
    <t>sadzenie wielol.w jamkę w popr</t>
  </si>
  <si>
    <t>POPR-WPG</t>
  </si>
  <si>
    <t>WYK-P5GCP</t>
  </si>
  <si>
    <t>Wyoryw.bruzd pług l.pogł 0.5ha</t>
  </si>
  <si>
    <t>O-GRODZS</t>
  </si>
  <si>
    <t xml:space="preserve">GODZ KGR </t>
  </si>
  <si>
    <t xml:space="preserve">Godz. transp. konserw. grodz. </t>
  </si>
  <si>
    <t>K GRODZEŃ</t>
  </si>
  <si>
    <t>Napr. (kons.) ogr. upraw leśn.</t>
  </si>
  <si>
    <t>O-POZ</t>
  </si>
  <si>
    <t xml:space="preserve">GODZ MH8 </t>
  </si>
  <si>
    <t xml:space="preserve">prace godz. wyk. ciągnikiem   </t>
  </si>
  <si>
    <t xml:space="preserve">GODZ RH8 </t>
  </si>
  <si>
    <t xml:space="preserve">Prace godzinowe ręczne        </t>
  </si>
  <si>
    <t>O-PROGNŚ</t>
  </si>
  <si>
    <t>SZUK-OWAD</t>
  </si>
  <si>
    <t>próbne poszukiw.owad.w ściółce</t>
  </si>
  <si>
    <t>SZT</t>
  </si>
  <si>
    <t>O-SMIECI</t>
  </si>
  <si>
    <t xml:space="preserve">GODZ REP </t>
  </si>
  <si>
    <t>Godz. transp. przy repelentach</t>
  </si>
  <si>
    <t>ZAB-REPEL</t>
  </si>
  <si>
    <t>zabezp.upr.przy użyciu repelen</t>
  </si>
  <si>
    <t>OCHRP</t>
  </si>
  <si>
    <t>P-INFO</t>
  </si>
  <si>
    <t>P-PORZ</t>
  </si>
  <si>
    <t>PPOŻ-PORZ</t>
  </si>
  <si>
    <t>porząd.teren.przy pasach p-poż</t>
  </si>
  <si>
    <t>P-POŻAR</t>
  </si>
  <si>
    <t xml:space="preserve">DOZ DOG  </t>
  </si>
  <si>
    <t>Pr. ręcz. dog. i dozor. pożarz</t>
  </si>
  <si>
    <t>POZ</t>
  </si>
  <si>
    <t>IIIBU</t>
  </si>
  <si>
    <t xml:space="preserve">CWD-P    </t>
  </si>
  <si>
    <t xml:space="preserve">Całk. wyrób drewna PILARKA    </t>
  </si>
  <si>
    <t>M3</t>
  </si>
  <si>
    <t xml:space="preserve">ZRYW PIL </t>
  </si>
  <si>
    <t xml:space="preserve">zrywka po poz. pilarką        </t>
  </si>
  <si>
    <t>PM</t>
  </si>
  <si>
    <t>PODWOZ-D1</t>
  </si>
  <si>
    <t xml:space="preserve">Podwóz drewna do 500 m        </t>
  </si>
  <si>
    <t>POZ-P</t>
  </si>
  <si>
    <t>WYK-SLUPL</t>
  </si>
  <si>
    <t>Przygotowanie słupków liściastych</t>
  </si>
  <si>
    <t>SZT.</t>
  </si>
  <si>
    <t>PR</t>
  </si>
  <si>
    <t>PTP</t>
  </si>
  <si>
    <t>PTW</t>
  </si>
  <si>
    <t xml:space="preserve">CWD-H    </t>
  </si>
  <si>
    <t xml:space="preserve">Całk. wyrób drewna HARWESTER  </t>
  </si>
  <si>
    <t>ZRYW HARW</t>
  </si>
  <si>
    <t xml:space="preserve">zrywka po poz. harwesterowym  </t>
  </si>
  <si>
    <t>UTRZ</t>
  </si>
  <si>
    <t>UT-DROGIL</t>
  </si>
  <si>
    <t>GODZ MH23</t>
  </si>
  <si>
    <t>GODZ RU23</t>
  </si>
  <si>
    <t>prace godz.ręczne z urządz.23%</t>
  </si>
  <si>
    <t>UT-DROGIP</t>
  </si>
  <si>
    <t>GODZ RH23</t>
  </si>
  <si>
    <t>UT-MEL-UE</t>
  </si>
  <si>
    <t xml:space="preserve">GODZ RU8 </t>
  </si>
  <si>
    <t>Pr. godz. ręczne z urządzeniem</t>
  </si>
  <si>
    <t>UT-PARK</t>
  </si>
  <si>
    <t>UT-TURYST</t>
  </si>
  <si>
    <t>Legenda:</t>
  </si>
  <si>
    <t xml:space="preserve">                  </t>
  </si>
  <si>
    <t>TPP</t>
  </si>
  <si>
    <t>Wola Błędowa</t>
  </si>
  <si>
    <t>06-24-2-10-26    -g   -00</t>
  </si>
  <si>
    <t>06-24-2-10-27    -b   -00</t>
  </si>
  <si>
    <t>06-24-2-10-23    -r   -00</t>
  </si>
  <si>
    <t>06-24-2-10-26    -i   -00</t>
  </si>
  <si>
    <t>06-24-2-10-26    -j   -00</t>
  </si>
  <si>
    <t xml:space="preserve">06-24-2-10-      -    -  </t>
  </si>
  <si>
    <t>06-24-2-10-28    -a   -00</t>
  </si>
  <si>
    <t>06-24-2-10-28    -n   -00</t>
  </si>
  <si>
    <t>06-24-2-10-23    -s   -00</t>
  </si>
  <si>
    <t>06-24-2-10-22    -d   -00</t>
  </si>
  <si>
    <t>06-24-2-10-22    -g   -00</t>
  </si>
  <si>
    <t>06-24-2-10-23    -o   -00</t>
  </si>
  <si>
    <t>06-24-2-10-24    -a   -00</t>
  </si>
  <si>
    <t>06-24-2-10-24    -j   -00</t>
  </si>
  <si>
    <t>06-24-2-10-28    -d   -00</t>
  </si>
  <si>
    <t>06-24-2-10-28    -l   -00</t>
  </si>
  <si>
    <t>06-24-2-10-25    -d   -00</t>
  </si>
  <si>
    <t>06-24-2-10-24    -h   -00</t>
  </si>
  <si>
    <t>06-24-2-10-26    -h   -00</t>
  </si>
  <si>
    <t>06-24-2-10-28    -h   -00</t>
  </si>
  <si>
    <t>06-24-2-10-28    -k   -00</t>
  </si>
  <si>
    <t>O-ZGRYZC</t>
  </si>
  <si>
    <t>PAKIET 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</si>
</sst>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color rgb="FF000000"/>
      <name val="Arial"/>
      <charset val="1"/>
    </font>
    <font>
      <sz val="9"/>
      <color rgb="FF333333"/>
      <name val="Arial"/>
      <charset val="1"/>
    </font>
    <font>
      <b/>
      <sz val="10"/>
      <color rgb="FF000000"/>
      <name val="Arial"/>
      <charset val="1"/>
    </font>
    <font>
      <b/>
      <sz val="8"/>
      <color rgb="FF000000"/>
      <name val="Arial"/>
      <charset val="1"/>
    </font>
    <font>
      <sz val="8"/>
      <color rgb="FF000000"/>
      <name val="Arial"/>
      <charset val="1"/>
    </font>
    <font>
      <sz val="8"/>
      <color rgb="FF333333"/>
      <name val="Arial"/>
      <charset val="1"/>
    </font>
    <font>
      <b/>
      <sz val="12"/>
      <color rgb="FF333333"/>
      <name val="Arial"/>
      <charset val="1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CFDFD"/>
      </patternFill>
    </fill>
    <fill>
      <patternFill patternType="solid">
        <fgColor rgb="FFF5F5F5"/>
        <bgColor rgb="FFFCFDFD"/>
      </patternFill>
    </fill>
    <fill>
      <patternFill patternType="solid">
        <fgColor rgb="FFFCFDFD"/>
        <bgColor rgb="FFFFFFFF"/>
      </patternFill>
    </fill>
    <fill>
      <patternFill patternType="solid">
        <fgColor theme="0"/>
        <bgColor rgb="FFFF8080"/>
      </patternFill>
    </fill>
    <fill>
      <patternFill patternType="solid">
        <fgColor theme="0"/>
        <bgColor rgb="FFFCFDFD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right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right" vertical="center"/>
    </xf>
    <xf numFmtId="49" fontId="5" fillId="4" borderId="1" xfId="0" applyNumberFormat="1" applyFont="1" applyFill="1" applyBorder="1" applyAlignment="1">
      <alignment horizontal="center" vertical="center"/>
    </xf>
    <xf numFmtId="49" fontId="5" fillId="4" borderId="1" xfId="0" applyNumberFormat="1" applyFont="1" applyFill="1" applyBorder="1" applyAlignment="1">
      <alignment horizontal="center" vertical="center" wrapText="1"/>
    </xf>
    <xf numFmtId="2" fontId="5" fillId="4" borderId="1" xfId="0" applyNumberFormat="1" applyFont="1" applyFill="1" applyBorder="1" applyAlignment="1">
      <alignment horizontal="right" vertical="center"/>
    </xf>
    <xf numFmtId="49" fontId="6" fillId="2" borderId="3" xfId="0" applyNumberFormat="1" applyFont="1" applyFill="1" applyBorder="1" applyAlignment="1">
      <alignment horizontal="left" vertical="center"/>
    </xf>
    <xf numFmtId="2" fontId="1" fillId="2" borderId="0" xfId="0" applyNumberFormat="1" applyFont="1" applyFill="1" applyAlignment="1">
      <alignment horizontal="left"/>
    </xf>
    <xf numFmtId="49" fontId="4" fillId="2" borderId="1" xfId="0" applyNumberFormat="1" applyFont="1" applyFill="1" applyBorder="1" applyAlignment="1">
      <alignment horizontal="center" vertical="center"/>
    </xf>
    <xf numFmtId="49" fontId="4" fillId="5" borderId="1" xfId="0" applyNumberFormat="1" applyFont="1" applyFill="1" applyBorder="1" applyAlignment="1">
      <alignment horizontal="center" vertical="center"/>
    </xf>
    <xf numFmtId="49" fontId="5" fillId="5" borderId="1" xfId="0" applyNumberFormat="1" applyFont="1" applyFill="1" applyBorder="1" applyAlignment="1">
      <alignment horizontal="center" vertical="center"/>
    </xf>
    <xf numFmtId="49" fontId="5" fillId="5" borderId="1" xfId="0" applyNumberFormat="1" applyFont="1" applyFill="1" applyBorder="1" applyAlignment="1">
      <alignment horizontal="center" vertical="center" wrapText="1"/>
    </xf>
    <xf numFmtId="2" fontId="5" fillId="5" borderId="1" xfId="0" applyNumberFormat="1" applyFont="1" applyFill="1" applyBorder="1" applyAlignment="1">
      <alignment horizontal="right" vertical="center"/>
    </xf>
    <xf numFmtId="49" fontId="4" fillId="6" borderId="1" xfId="0" applyNumberFormat="1" applyFont="1" applyFill="1" applyBorder="1" applyAlignment="1">
      <alignment horizontal="center" vertical="center"/>
    </xf>
    <xf numFmtId="49" fontId="5" fillId="7" borderId="1" xfId="0" applyNumberFormat="1" applyFont="1" applyFill="1" applyBorder="1" applyAlignment="1">
      <alignment horizontal="center" vertical="center"/>
    </xf>
    <xf numFmtId="49" fontId="5" fillId="7" borderId="1" xfId="0" applyNumberFormat="1" applyFont="1" applyFill="1" applyBorder="1" applyAlignment="1">
      <alignment horizontal="center" vertical="center" wrapText="1"/>
    </xf>
    <xf numFmtId="2" fontId="5" fillId="7" borderId="1" xfId="0" applyNumberFormat="1" applyFont="1" applyFill="1" applyBorder="1" applyAlignment="1">
      <alignment horizontal="right" vertical="center"/>
    </xf>
    <xf numFmtId="49" fontId="5" fillId="6" borderId="1" xfId="0" applyNumberFormat="1" applyFont="1" applyFill="1" applyBorder="1" applyAlignment="1">
      <alignment horizontal="center" vertical="center"/>
    </xf>
    <xf numFmtId="49" fontId="5" fillId="6" borderId="1" xfId="0" applyNumberFormat="1" applyFont="1" applyFill="1" applyBorder="1" applyAlignment="1">
      <alignment horizontal="center" vertical="center" wrapText="1"/>
    </xf>
    <xf numFmtId="2" fontId="5" fillId="6" borderId="1" xfId="0" applyNumberFormat="1" applyFont="1" applyFill="1" applyBorder="1" applyAlignment="1">
      <alignment horizontal="right" vertical="center"/>
    </xf>
    <xf numFmtId="49" fontId="2" fillId="2" borderId="0" xfId="0" applyNumberFormat="1" applyFont="1" applyFill="1" applyBorder="1" applyAlignment="1">
      <alignment horizontal="left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CFDFD"/>
      <rgbColor rgb="FFF5F5F5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ED7D31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Relationship Id="rId4" Type="http://schemas.openxmlformats.org/officeDocument/2006/relationships/image" Target="../media/image4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110</xdr:row>
      <xdr:rowOff>0</xdr:rowOff>
    </xdr:from>
    <xdr:to>
      <xdr:col>7</xdr:col>
      <xdr:colOff>1951560</xdr:colOff>
      <xdr:row>110</xdr:row>
      <xdr:rowOff>3567240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33200" y="27877680"/>
          <a:ext cx="6394680" cy="35672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2</xdr:col>
      <xdr:colOff>0</xdr:colOff>
      <xdr:row>112</xdr:row>
      <xdr:rowOff>0</xdr:rowOff>
    </xdr:from>
    <xdr:to>
      <xdr:col>6</xdr:col>
      <xdr:colOff>751680</xdr:colOff>
      <xdr:row>112</xdr:row>
      <xdr:rowOff>3033720</xdr:rowOff>
    </xdr:to>
    <xdr:pic>
      <xdr:nvPicPr>
        <xdr:cNvPr id="3" name="Picture 1"/>
        <xdr:cNvPicPr/>
      </xdr:nvPicPr>
      <xdr:blipFill>
        <a:blip xmlns:r="http://schemas.openxmlformats.org/officeDocument/2006/relationships" r:embed="rId2"/>
        <a:stretch/>
      </xdr:blipFill>
      <xdr:spPr>
        <a:xfrm>
          <a:off x="133200" y="31567680"/>
          <a:ext cx="4442760" cy="303372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2</xdr:col>
      <xdr:colOff>0</xdr:colOff>
      <xdr:row>114</xdr:row>
      <xdr:rowOff>0</xdr:rowOff>
    </xdr:from>
    <xdr:to>
      <xdr:col>6</xdr:col>
      <xdr:colOff>751680</xdr:colOff>
      <xdr:row>114</xdr:row>
      <xdr:rowOff>2647440</xdr:rowOff>
    </xdr:to>
    <xdr:pic>
      <xdr:nvPicPr>
        <xdr:cNvPr id="4" name="Picture 1"/>
        <xdr:cNvPicPr/>
      </xdr:nvPicPr>
      <xdr:blipFill>
        <a:blip xmlns:r="http://schemas.openxmlformats.org/officeDocument/2006/relationships" r:embed="rId3"/>
        <a:stretch/>
      </xdr:blipFill>
      <xdr:spPr>
        <a:xfrm>
          <a:off x="133200" y="34712640"/>
          <a:ext cx="4442760" cy="26474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2</xdr:col>
      <xdr:colOff>0</xdr:colOff>
      <xdr:row>116</xdr:row>
      <xdr:rowOff>0</xdr:rowOff>
    </xdr:from>
    <xdr:to>
      <xdr:col>6</xdr:col>
      <xdr:colOff>751680</xdr:colOff>
      <xdr:row>116</xdr:row>
      <xdr:rowOff>1963080</xdr:rowOff>
    </xdr:to>
    <xdr:pic>
      <xdr:nvPicPr>
        <xdr:cNvPr id="5" name="Picture 1"/>
        <xdr:cNvPicPr/>
      </xdr:nvPicPr>
      <xdr:blipFill>
        <a:blip xmlns:r="http://schemas.openxmlformats.org/officeDocument/2006/relationships" r:embed="rId4"/>
        <a:stretch/>
      </xdr:blipFill>
      <xdr:spPr>
        <a:xfrm>
          <a:off x="133200" y="38667600"/>
          <a:ext cx="4442760" cy="196308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118"/>
  <sheetViews>
    <sheetView tabSelected="1" zoomScaleNormal="100" workbookViewId="0">
      <selection activeCell="W7" sqref="W7"/>
    </sheetView>
  </sheetViews>
  <sheetFormatPr defaultRowHeight="12.75" x14ac:dyDescent="0.2"/>
  <cols>
    <col min="1" max="1" width="1.5703125" customWidth="1"/>
    <col min="2" max="2" width="0.28515625" customWidth="1"/>
    <col min="3" max="3" width="7.7109375" customWidth="1"/>
    <col min="4" max="4" width="10.7109375" customWidth="1"/>
    <col min="5" max="5" width="14.7109375" customWidth="1"/>
    <col min="6" max="6" width="19.28515625" customWidth="1"/>
    <col min="7" max="7" width="10.7109375" customWidth="1"/>
    <col min="8" max="8" width="27.7109375" customWidth="1"/>
    <col min="9" max="9" width="10.5703125" customWidth="1"/>
    <col min="10" max="10" width="5.7109375" customWidth="1"/>
    <col min="11" max="11" width="9" customWidth="1"/>
    <col min="12" max="12" width="10.28515625" customWidth="1"/>
    <col min="13" max="1025" width="8.7109375" customWidth="1"/>
  </cols>
  <sheetData>
    <row r="1" spans="2:19" s="1" customFormat="1" ht="19.149999999999999" customHeight="1" x14ac:dyDescent="0.2"/>
    <row r="2" spans="2:19" s="1" customFormat="1" ht="18.600000000000001" customHeight="1" x14ac:dyDescent="0.2">
      <c r="B2" s="29" t="s">
        <v>153</v>
      </c>
      <c r="C2" s="29"/>
      <c r="D2" s="29"/>
    </row>
    <row r="3" spans="2:19" s="1" customFormat="1" ht="0.4" customHeight="1" x14ac:dyDescent="0.2"/>
    <row r="4" spans="2:19" s="1" customFormat="1" ht="43.15" customHeight="1" x14ac:dyDescent="0.2">
      <c r="C4" s="2" t="s">
        <v>0</v>
      </c>
      <c r="D4" s="2" t="s">
        <v>1</v>
      </c>
      <c r="E4" s="2" t="s">
        <v>2</v>
      </c>
      <c r="F4" s="2" t="s">
        <v>3</v>
      </c>
      <c r="G4" s="2" t="s">
        <v>4</v>
      </c>
      <c r="H4" s="3" t="s">
        <v>5</v>
      </c>
      <c r="I4" s="2" t="s">
        <v>6</v>
      </c>
      <c r="J4" s="3" t="s">
        <v>7</v>
      </c>
      <c r="K4" s="3" t="s">
        <v>8</v>
      </c>
    </row>
    <row r="5" spans="2:19" s="1" customFormat="1" ht="19.149999999999999" customHeight="1" x14ac:dyDescent="0.2">
      <c r="C5" s="30"/>
      <c r="D5" s="30" t="s">
        <v>9</v>
      </c>
      <c r="E5" s="5" t="s">
        <v>130</v>
      </c>
      <c r="F5" s="4" t="s">
        <v>131</v>
      </c>
      <c r="G5" s="6" t="s">
        <v>10</v>
      </c>
      <c r="H5" s="7" t="s">
        <v>11</v>
      </c>
      <c r="I5" s="6" t="s">
        <v>12</v>
      </c>
      <c r="J5" s="6" t="s">
        <v>13</v>
      </c>
      <c r="K5" s="8">
        <v>1.62</v>
      </c>
    </row>
    <row r="6" spans="2:19" s="1" customFormat="1" ht="19.149999999999999" customHeight="1" x14ac:dyDescent="0.2">
      <c r="C6" s="30"/>
      <c r="D6" s="30"/>
      <c r="E6" s="5" t="s">
        <v>130</v>
      </c>
      <c r="F6" s="4" t="s">
        <v>132</v>
      </c>
      <c r="G6" s="6" t="s">
        <v>14</v>
      </c>
      <c r="H6" s="7" t="s">
        <v>15</v>
      </c>
      <c r="I6" s="6" t="s">
        <v>16</v>
      </c>
      <c r="J6" s="6" t="s">
        <v>13</v>
      </c>
      <c r="K6" s="8">
        <v>0.63</v>
      </c>
    </row>
    <row r="7" spans="2:19" s="1" customFormat="1" ht="19.149999999999999" customHeight="1" x14ac:dyDescent="0.2">
      <c r="C7" s="30"/>
      <c r="D7" s="4" t="s">
        <v>17</v>
      </c>
      <c r="E7" s="5" t="s">
        <v>130</v>
      </c>
      <c r="F7" s="4" t="s">
        <v>133</v>
      </c>
      <c r="G7" s="6" t="s">
        <v>18</v>
      </c>
      <c r="H7" s="7" t="s">
        <v>19</v>
      </c>
      <c r="I7" s="6" t="s">
        <v>12</v>
      </c>
      <c r="J7" s="6" t="s">
        <v>13</v>
      </c>
      <c r="K7" s="8">
        <v>0.85</v>
      </c>
    </row>
    <row r="8" spans="2:19" s="1" customFormat="1" ht="19.149999999999999" customHeight="1" x14ac:dyDescent="0.2">
      <c r="C8" s="30"/>
      <c r="D8" s="30" t="s">
        <v>20</v>
      </c>
      <c r="E8" s="5" t="s">
        <v>130</v>
      </c>
      <c r="F8" s="4" t="s">
        <v>134</v>
      </c>
      <c r="G8" s="6" t="s">
        <v>21</v>
      </c>
      <c r="H8" s="7" t="s">
        <v>22</v>
      </c>
      <c r="I8" s="6" t="s">
        <v>23</v>
      </c>
      <c r="J8" s="6" t="s">
        <v>13</v>
      </c>
      <c r="K8" s="8">
        <v>0.26</v>
      </c>
    </row>
    <row r="9" spans="2:19" s="1" customFormat="1" ht="20.45" customHeight="1" x14ac:dyDescent="0.2">
      <c r="C9" s="30"/>
      <c r="D9" s="30"/>
      <c r="E9" s="5" t="s">
        <v>130</v>
      </c>
      <c r="F9" s="4" t="s">
        <v>134</v>
      </c>
      <c r="G9" s="6" t="s">
        <v>24</v>
      </c>
      <c r="H9" s="7" t="s">
        <v>25</v>
      </c>
      <c r="I9" s="6" t="s">
        <v>23</v>
      </c>
      <c r="J9" s="6" t="s">
        <v>13</v>
      </c>
      <c r="K9" s="8">
        <v>2.48</v>
      </c>
    </row>
    <row r="10" spans="2:19" s="1" customFormat="1" ht="19.149999999999999" customHeight="1" x14ac:dyDescent="0.2">
      <c r="C10" s="30"/>
      <c r="D10" s="30"/>
      <c r="E10" s="5" t="s">
        <v>130</v>
      </c>
      <c r="F10" s="4" t="s">
        <v>135</v>
      </c>
      <c r="G10" s="6" t="s">
        <v>26</v>
      </c>
      <c r="H10" s="7" t="s">
        <v>27</v>
      </c>
      <c r="I10" s="6" t="s">
        <v>23</v>
      </c>
      <c r="J10" s="6" t="s">
        <v>13</v>
      </c>
      <c r="K10" s="8">
        <v>0.78</v>
      </c>
      <c r="S10" s="1" t="s">
        <v>128</v>
      </c>
    </row>
    <row r="11" spans="2:19" s="1" customFormat="1" ht="19.149999999999999" customHeight="1" x14ac:dyDescent="0.2">
      <c r="C11" s="30"/>
      <c r="D11" s="32" t="s">
        <v>28</v>
      </c>
      <c r="E11" s="5" t="s">
        <v>130</v>
      </c>
      <c r="F11" s="4" t="s">
        <v>134</v>
      </c>
      <c r="G11" s="6" t="s">
        <v>29</v>
      </c>
      <c r="H11" s="7" t="s">
        <v>30</v>
      </c>
      <c r="I11" s="6" t="s">
        <v>23</v>
      </c>
      <c r="J11" s="6" t="s">
        <v>31</v>
      </c>
      <c r="K11" s="8">
        <v>16</v>
      </c>
    </row>
    <row r="12" spans="2:19" s="1" customFormat="1" ht="19.149999999999999" customHeight="1" x14ac:dyDescent="0.2">
      <c r="C12" s="30"/>
      <c r="D12" s="31"/>
      <c r="E12" s="5" t="s">
        <v>130</v>
      </c>
      <c r="F12" s="4" t="s">
        <v>134</v>
      </c>
      <c r="G12" s="6" t="s">
        <v>32</v>
      </c>
      <c r="H12" s="7" t="s">
        <v>33</v>
      </c>
      <c r="I12" s="6" t="s">
        <v>16</v>
      </c>
      <c r="J12" s="6" t="s">
        <v>13</v>
      </c>
      <c r="K12" s="8">
        <v>2.48</v>
      </c>
    </row>
    <row r="13" spans="2:19" s="1" customFormat="1" ht="19.149999999999999" customHeight="1" x14ac:dyDescent="0.2">
      <c r="C13" s="30"/>
      <c r="D13" s="31"/>
      <c r="E13" s="5" t="s">
        <v>130</v>
      </c>
      <c r="F13" s="4" t="s">
        <v>135</v>
      </c>
      <c r="G13" s="6" t="s">
        <v>29</v>
      </c>
      <c r="H13" s="7" t="s">
        <v>30</v>
      </c>
      <c r="I13" s="6" t="s">
        <v>23</v>
      </c>
      <c r="J13" s="6" t="s">
        <v>31</v>
      </c>
      <c r="K13" s="8">
        <v>8</v>
      </c>
    </row>
    <row r="14" spans="2:19" s="1" customFormat="1" ht="19.149999999999999" customHeight="1" x14ac:dyDescent="0.2">
      <c r="C14" s="30"/>
      <c r="D14" s="31"/>
      <c r="E14" s="5" t="s">
        <v>130</v>
      </c>
      <c r="F14" s="4" t="s">
        <v>135</v>
      </c>
      <c r="G14" s="6" t="s">
        <v>32</v>
      </c>
      <c r="H14" s="7" t="s">
        <v>33</v>
      </c>
      <c r="I14" s="6" t="s">
        <v>16</v>
      </c>
      <c r="J14" s="6" t="s">
        <v>13</v>
      </c>
      <c r="K14" s="8">
        <v>0.78</v>
      </c>
      <c r="L14" s="16"/>
    </row>
    <row r="15" spans="2:19" s="1" customFormat="1" ht="19.149999999999999" customHeight="1" x14ac:dyDescent="0.2">
      <c r="C15" s="30"/>
      <c r="D15" s="31"/>
      <c r="E15" s="5" t="s">
        <v>130</v>
      </c>
      <c r="F15" s="4" t="s">
        <v>134</v>
      </c>
      <c r="G15" s="6" t="s">
        <v>34</v>
      </c>
      <c r="H15" s="7" t="s">
        <v>35</v>
      </c>
      <c r="I15" s="6" t="s">
        <v>36</v>
      </c>
      <c r="J15" s="6" t="s">
        <v>37</v>
      </c>
      <c r="K15" s="8">
        <v>16.54</v>
      </c>
    </row>
    <row r="16" spans="2:19" s="1" customFormat="1" ht="19.149999999999999" customHeight="1" x14ac:dyDescent="0.2">
      <c r="C16" s="30"/>
      <c r="D16" s="33"/>
      <c r="E16" s="5" t="s">
        <v>130</v>
      </c>
      <c r="F16" s="4" t="s">
        <v>135</v>
      </c>
      <c r="G16" s="6" t="s">
        <v>34</v>
      </c>
      <c r="H16" s="7" t="s">
        <v>35</v>
      </c>
      <c r="I16" s="6" t="s">
        <v>16</v>
      </c>
      <c r="J16" s="6" t="s">
        <v>37</v>
      </c>
      <c r="K16" s="8">
        <v>5.2</v>
      </c>
      <c r="L16" s="16"/>
    </row>
    <row r="17" spans="3:12" s="1" customFormat="1" ht="19.149999999999999" customHeight="1" x14ac:dyDescent="0.2">
      <c r="C17" s="30"/>
      <c r="D17" s="30" t="s">
        <v>38</v>
      </c>
      <c r="E17" s="5" t="s">
        <v>130</v>
      </c>
      <c r="F17" s="18" t="s">
        <v>137</v>
      </c>
      <c r="G17" s="19" t="s">
        <v>39</v>
      </c>
      <c r="H17" s="20" t="s">
        <v>40</v>
      </c>
      <c r="I17" s="19" t="s">
        <v>41</v>
      </c>
      <c r="J17" s="19" t="s">
        <v>42</v>
      </c>
      <c r="K17" s="21">
        <f>12.89-2.6</f>
        <v>10.290000000000001</v>
      </c>
    </row>
    <row r="18" spans="3:12" s="1" customFormat="1" ht="19.149999999999999" customHeight="1" x14ac:dyDescent="0.2">
      <c r="C18" s="30"/>
      <c r="D18" s="30"/>
      <c r="E18" s="5" t="s">
        <v>130</v>
      </c>
      <c r="F18" s="18" t="s">
        <v>137</v>
      </c>
      <c r="G18" s="19" t="s">
        <v>43</v>
      </c>
      <c r="H18" s="20" t="s">
        <v>44</v>
      </c>
      <c r="I18" s="19" t="s">
        <v>41</v>
      </c>
      <c r="J18" s="19" t="s">
        <v>42</v>
      </c>
      <c r="K18" s="21">
        <f>12.89-2.6</f>
        <v>10.290000000000001</v>
      </c>
    </row>
    <row r="19" spans="3:12" s="1" customFormat="1" ht="19.149999999999999" customHeight="1" x14ac:dyDescent="0.2">
      <c r="C19" s="30"/>
      <c r="D19" s="30"/>
      <c r="E19" s="5" t="s">
        <v>130</v>
      </c>
      <c r="F19" s="18" t="s">
        <v>137</v>
      </c>
      <c r="G19" s="19" t="s">
        <v>45</v>
      </c>
      <c r="H19" s="20" t="s">
        <v>46</v>
      </c>
      <c r="I19" s="19" t="s">
        <v>12</v>
      </c>
      <c r="J19" s="19" t="s">
        <v>42</v>
      </c>
      <c r="K19" s="21">
        <f>12.89-2.6</f>
        <v>10.290000000000001</v>
      </c>
    </row>
    <row r="20" spans="3:12" s="1" customFormat="1" ht="19.149999999999999" customHeight="1" x14ac:dyDescent="0.2">
      <c r="C20" s="30"/>
      <c r="D20" s="30"/>
      <c r="E20" s="5" t="s">
        <v>130</v>
      </c>
      <c r="F20" s="18" t="s">
        <v>137</v>
      </c>
      <c r="G20" s="19" t="s">
        <v>47</v>
      </c>
      <c r="H20" s="20" t="s">
        <v>48</v>
      </c>
      <c r="I20" s="19" t="s">
        <v>41</v>
      </c>
      <c r="J20" s="19" t="s">
        <v>42</v>
      </c>
      <c r="K20" s="21">
        <f>12.89-2.6</f>
        <v>10.290000000000001</v>
      </c>
    </row>
    <row r="21" spans="3:12" s="1" customFormat="1" ht="19.149999999999999" customHeight="1" x14ac:dyDescent="0.2">
      <c r="C21" s="30"/>
      <c r="D21" s="30"/>
      <c r="E21" s="5" t="s">
        <v>130</v>
      </c>
      <c r="F21" s="18" t="s">
        <v>138</v>
      </c>
      <c r="G21" s="19" t="s">
        <v>39</v>
      </c>
      <c r="H21" s="20" t="s">
        <v>40</v>
      </c>
      <c r="I21" s="19" t="s">
        <v>41</v>
      </c>
      <c r="J21" s="19" t="s">
        <v>42</v>
      </c>
      <c r="K21" s="21">
        <f>3.33-1.8</f>
        <v>1.53</v>
      </c>
    </row>
    <row r="22" spans="3:12" s="1" customFormat="1" ht="19.149999999999999" customHeight="1" x14ac:dyDescent="0.2">
      <c r="C22" s="30"/>
      <c r="D22" s="30"/>
      <c r="E22" s="5" t="s">
        <v>130</v>
      </c>
      <c r="F22" s="18" t="s">
        <v>138</v>
      </c>
      <c r="G22" s="19" t="s">
        <v>43</v>
      </c>
      <c r="H22" s="20" t="s">
        <v>44</v>
      </c>
      <c r="I22" s="19" t="s">
        <v>41</v>
      </c>
      <c r="J22" s="19" t="s">
        <v>42</v>
      </c>
      <c r="K22" s="21">
        <f>3.33-1.8</f>
        <v>1.53</v>
      </c>
    </row>
    <row r="23" spans="3:12" s="1" customFormat="1" ht="19.149999999999999" customHeight="1" x14ac:dyDescent="0.2">
      <c r="C23" s="30"/>
      <c r="D23" s="30"/>
      <c r="E23" s="5" t="s">
        <v>130</v>
      </c>
      <c r="F23" s="18" t="s">
        <v>138</v>
      </c>
      <c r="G23" s="19" t="s">
        <v>45</v>
      </c>
      <c r="H23" s="20" t="s">
        <v>46</v>
      </c>
      <c r="I23" s="19" t="s">
        <v>12</v>
      </c>
      <c r="J23" s="19" t="s">
        <v>42</v>
      </c>
      <c r="K23" s="21">
        <f>3.33-1.8</f>
        <v>1.53</v>
      </c>
    </row>
    <row r="24" spans="3:12" s="1" customFormat="1" ht="19.149999999999999" customHeight="1" x14ac:dyDescent="0.2">
      <c r="C24" s="30"/>
      <c r="D24" s="30"/>
      <c r="E24" s="5" t="s">
        <v>130</v>
      </c>
      <c r="F24" s="18" t="s">
        <v>138</v>
      </c>
      <c r="G24" s="19" t="s">
        <v>47</v>
      </c>
      <c r="H24" s="20" t="s">
        <v>48</v>
      </c>
      <c r="I24" s="19" t="s">
        <v>41</v>
      </c>
      <c r="J24" s="19" t="s">
        <v>42</v>
      </c>
      <c r="K24" s="21">
        <f>3.33-1.8</f>
        <v>1.53</v>
      </c>
    </row>
    <row r="25" spans="3:12" s="1" customFormat="1" ht="19.149999999999999" customHeight="1" x14ac:dyDescent="0.2">
      <c r="C25" s="30"/>
      <c r="D25" s="31" t="s">
        <v>49</v>
      </c>
      <c r="E25" s="5" t="s">
        <v>130</v>
      </c>
      <c r="F25" s="18" t="s">
        <v>139</v>
      </c>
      <c r="G25" s="19" t="s">
        <v>50</v>
      </c>
      <c r="H25" s="20" t="s">
        <v>51</v>
      </c>
      <c r="I25" s="19" t="s">
        <v>41</v>
      </c>
      <c r="J25" s="19" t="s">
        <v>42</v>
      </c>
      <c r="K25" s="21">
        <v>0.1</v>
      </c>
    </row>
    <row r="26" spans="3:12" s="1" customFormat="1" ht="19.149999999999999" customHeight="1" x14ac:dyDescent="0.2">
      <c r="C26" s="30"/>
      <c r="D26" s="31"/>
      <c r="E26" s="5" t="s">
        <v>130</v>
      </c>
      <c r="F26" s="18" t="s">
        <v>139</v>
      </c>
      <c r="G26" s="19" t="s">
        <v>43</v>
      </c>
      <c r="H26" s="20" t="s">
        <v>44</v>
      </c>
      <c r="I26" s="19" t="s">
        <v>41</v>
      </c>
      <c r="J26" s="19" t="s">
        <v>42</v>
      </c>
      <c r="K26" s="21">
        <v>0.1</v>
      </c>
    </row>
    <row r="27" spans="3:12" s="1" customFormat="1" ht="19.149999999999999" customHeight="1" x14ac:dyDescent="0.2">
      <c r="C27" s="30"/>
      <c r="D27" s="31"/>
      <c r="E27" s="5" t="s">
        <v>130</v>
      </c>
      <c r="F27" s="18" t="s">
        <v>139</v>
      </c>
      <c r="G27" s="19" t="s">
        <v>52</v>
      </c>
      <c r="H27" s="20" t="s">
        <v>53</v>
      </c>
      <c r="I27" s="19" t="s">
        <v>12</v>
      </c>
      <c r="J27" s="19" t="s">
        <v>42</v>
      </c>
      <c r="K27" s="21">
        <v>0.1</v>
      </c>
      <c r="L27" s="16"/>
    </row>
    <row r="28" spans="3:12" s="1" customFormat="1" ht="19.149999999999999" customHeight="1" x14ac:dyDescent="0.2">
      <c r="C28" s="30"/>
      <c r="D28" s="31"/>
      <c r="E28" s="5" t="s">
        <v>130</v>
      </c>
      <c r="F28" s="18" t="s">
        <v>139</v>
      </c>
      <c r="G28" s="19" t="s">
        <v>45</v>
      </c>
      <c r="H28" s="20" t="s">
        <v>46</v>
      </c>
      <c r="I28" s="19" t="s">
        <v>12</v>
      </c>
      <c r="J28" s="19" t="s">
        <v>42</v>
      </c>
      <c r="K28" s="21">
        <v>0.1</v>
      </c>
    </row>
    <row r="29" spans="3:12" s="1" customFormat="1" ht="19.149999999999999" customHeight="1" x14ac:dyDescent="0.2">
      <c r="C29" s="30"/>
      <c r="D29" s="31"/>
      <c r="E29" s="5" t="s">
        <v>130</v>
      </c>
      <c r="F29" s="18" t="s">
        <v>139</v>
      </c>
      <c r="G29" s="19" t="s">
        <v>54</v>
      </c>
      <c r="H29" s="20" t="s">
        <v>55</v>
      </c>
      <c r="I29" s="19" t="s">
        <v>41</v>
      </c>
      <c r="J29" s="19" t="s">
        <v>42</v>
      </c>
      <c r="K29" s="21">
        <v>0.1</v>
      </c>
    </row>
    <row r="30" spans="3:12" s="1" customFormat="1" ht="19.149999999999999" customHeight="1" x14ac:dyDescent="0.2">
      <c r="C30" s="30"/>
      <c r="D30" s="30" t="s">
        <v>56</v>
      </c>
      <c r="E30" s="5" t="s">
        <v>130</v>
      </c>
      <c r="F30" s="22" t="s">
        <v>140</v>
      </c>
      <c r="G30" s="23" t="s">
        <v>57</v>
      </c>
      <c r="H30" s="24" t="s">
        <v>58</v>
      </c>
      <c r="I30" s="23" t="s">
        <v>16</v>
      </c>
      <c r="J30" s="23" t="s">
        <v>13</v>
      </c>
      <c r="K30" s="25">
        <v>0.46</v>
      </c>
    </row>
    <row r="31" spans="3:12" s="1" customFormat="1" ht="19.149999999999999" customHeight="1" x14ac:dyDescent="0.2">
      <c r="C31" s="30"/>
      <c r="D31" s="30"/>
      <c r="E31" s="5" t="s">
        <v>130</v>
      </c>
      <c r="F31" s="22" t="s">
        <v>141</v>
      </c>
      <c r="G31" s="23" t="s">
        <v>57</v>
      </c>
      <c r="H31" s="24" t="s">
        <v>58</v>
      </c>
      <c r="I31" s="23" t="s">
        <v>16</v>
      </c>
      <c r="J31" s="23" t="s">
        <v>13</v>
      </c>
      <c r="K31" s="25">
        <v>1.08</v>
      </c>
    </row>
    <row r="32" spans="3:12" s="1" customFormat="1" ht="19.149999999999999" customHeight="1" x14ac:dyDescent="0.2">
      <c r="C32" s="30"/>
      <c r="D32" s="30"/>
      <c r="E32" s="5" t="s">
        <v>130</v>
      </c>
      <c r="F32" s="22" t="s">
        <v>142</v>
      </c>
      <c r="G32" s="23" t="s">
        <v>57</v>
      </c>
      <c r="H32" s="24" t="s">
        <v>58</v>
      </c>
      <c r="I32" s="23" t="s">
        <v>16</v>
      </c>
      <c r="J32" s="23" t="s">
        <v>13</v>
      </c>
      <c r="K32" s="25">
        <v>0.34</v>
      </c>
    </row>
    <row r="33" spans="3:12" s="1" customFormat="1" ht="19.149999999999999" customHeight="1" x14ac:dyDescent="0.2">
      <c r="C33" s="30"/>
      <c r="D33" s="30"/>
      <c r="E33" s="5" t="s">
        <v>130</v>
      </c>
      <c r="F33" s="22" t="s">
        <v>139</v>
      </c>
      <c r="G33" s="23" t="s">
        <v>57</v>
      </c>
      <c r="H33" s="24" t="s">
        <v>58</v>
      </c>
      <c r="I33" s="23" t="s">
        <v>16</v>
      </c>
      <c r="J33" s="23" t="s">
        <v>13</v>
      </c>
      <c r="K33" s="25">
        <v>0.33</v>
      </c>
    </row>
    <row r="34" spans="3:12" s="1" customFormat="1" ht="19.149999999999999" customHeight="1" x14ac:dyDescent="0.2">
      <c r="C34" s="30"/>
      <c r="D34" s="30"/>
      <c r="E34" s="5" t="s">
        <v>130</v>
      </c>
      <c r="F34" s="22" t="s">
        <v>143</v>
      </c>
      <c r="G34" s="23" t="s">
        <v>57</v>
      </c>
      <c r="H34" s="24" t="s">
        <v>58</v>
      </c>
      <c r="I34" s="23" t="s">
        <v>16</v>
      </c>
      <c r="J34" s="23" t="s">
        <v>13</v>
      </c>
      <c r="K34" s="25">
        <v>0.24</v>
      </c>
    </row>
    <row r="35" spans="3:12" s="1" customFormat="1" ht="19.149999999999999" customHeight="1" x14ac:dyDescent="0.2">
      <c r="C35" s="30"/>
      <c r="D35" s="30"/>
      <c r="E35" s="5" t="s">
        <v>130</v>
      </c>
      <c r="F35" s="22" t="s">
        <v>144</v>
      </c>
      <c r="G35" s="23" t="s">
        <v>57</v>
      </c>
      <c r="H35" s="24" t="s">
        <v>58</v>
      </c>
      <c r="I35" s="23" t="s">
        <v>16</v>
      </c>
      <c r="J35" s="23" t="s">
        <v>13</v>
      </c>
      <c r="K35" s="25">
        <v>0.92</v>
      </c>
    </row>
    <row r="36" spans="3:12" s="1" customFormat="1" ht="19.149999999999999" customHeight="1" x14ac:dyDescent="0.2">
      <c r="C36" s="30"/>
      <c r="D36" s="30"/>
      <c r="E36" s="5" t="s">
        <v>130</v>
      </c>
      <c r="F36" s="22" t="s">
        <v>145</v>
      </c>
      <c r="G36" s="23" t="s">
        <v>57</v>
      </c>
      <c r="H36" s="24" t="s">
        <v>58</v>
      </c>
      <c r="I36" s="23" t="s">
        <v>16</v>
      </c>
      <c r="J36" s="23" t="s">
        <v>13</v>
      </c>
      <c r="K36" s="25">
        <v>0.26</v>
      </c>
      <c r="L36" s="16"/>
    </row>
    <row r="37" spans="3:12" s="1" customFormat="1" ht="19.149999999999999" customHeight="1" x14ac:dyDescent="0.2">
      <c r="C37" s="30"/>
      <c r="D37" s="30"/>
      <c r="E37" s="5" t="s">
        <v>130</v>
      </c>
      <c r="F37" s="22" t="s">
        <v>146</v>
      </c>
      <c r="G37" s="23" t="s">
        <v>57</v>
      </c>
      <c r="H37" s="24" t="s">
        <v>58</v>
      </c>
      <c r="I37" s="23" t="s">
        <v>16</v>
      </c>
      <c r="J37" s="23" t="s">
        <v>13</v>
      </c>
      <c r="K37" s="25">
        <v>0.33</v>
      </c>
      <c r="L37" s="16"/>
    </row>
    <row r="38" spans="3:12" s="1" customFormat="1" ht="19.149999999999999" customHeight="1" x14ac:dyDescent="0.2">
      <c r="C38" s="30"/>
      <c r="D38" s="30" t="s">
        <v>59</v>
      </c>
      <c r="E38" s="5" t="s">
        <v>130</v>
      </c>
      <c r="F38" s="22" t="s">
        <v>133</v>
      </c>
      <c r="G38" s="23" t="s">
        <v>60</v>
      </c>
      <c r="H38" s="24" t="s">
        <v>61</v>
      </c>
      <c r="I38" s="23" t="s">
        <v>16</v>
      </c>
      <c r="J38" s="23" t="s">
        <v>37</v>
      </c>
      <c r="K38" s="25">
        <v>0.32</v>
      </c>
    </row>
    <row r="39" spans="3:12" s="1" customFormat="1" ht="19.149999999999999" customHeight="1" x14ac:dyDescent="0.2">
      <c r="C39" s="30"/>
      <c r="D39" s="30"/>
      <c r="E39" s="5" t="s">
        <v>130</v>
      </c>
      <c r="F39" s="22" t="s">
        <v>133</v>
      </c>
      <c r="G39" s="23" t="s">
        <v>39</v>
      </c>
      <c r="H39" s="24" t="s">
        <v>40</v>
      </c>
      <c r="I39" s="23" t="s">
        <v>41</v>
      </c>
      <c r="J39" s="23" t="s">
        <v>42</v>
      </c>
      <c r="K39" s="25">
        <v>0.37</v>
      </c>
    </row>
    <row r="40" spans="3:12" s="1" customFormat="1" ht="19.149999999999999" customHeight="1" x14ac:dyDescent="0.2">
      <c r="C40" s="30"/>
      <c r="D40" s="30"/>
      <c r="E40" s="5" t="s">
        <v>130</v>
      </c>
      <c r="F40" s="22" t="s">
        <v>133</v>
      </c>
      <c r="G40" s="23" t="s">
        <v>43</v>
      </c>
      <c r="H40" s="24" t="s">
        <v>44</v>
      </c>
      <c r="I40" s="23" t="s">
        <v>41</v>
      </c>
      <c r="J40" s="23" t="s">
        <v>42</v>
      </c>
      <c r="K40" s="25">
        <v>0.37</v>
      </c>
    </row>
    <row r="41" spans="3:12" s="1" customFormat="1" ht="19.149999999999999" customHeight="1" x14ac:dyDescent="0.2">
      <c r="C41" s="30"/>
      <c r="D41" s="30"/>
      <c r="E41" s="5" t="s">
        <v>130</v>
      </c>
      <c r="F41" s="22" t="s">
        <v>133</v>
      </c>
      <c r="G41" s="23" t="s">
        <v>62</v>
      </c>
      <c r="H41" s="24" t="s">
        <v>63</v>
      </c>
      <c r="I41" s="23" t="s">
        <v>12</v>
      </c>
      <c r="J41" s="23" t="s">
        <v>42</v>
      </c>
      <c r="K41" s="25">
        <v>0.37</v>
      </c>
    </row>
    <row r="42" spans="3:12" s="1" customFormat="1" ht="19.149999999999999" customHeight="1" x14ac:dyDescent="0.2">
      <c r="C42" s="30"/>
      <c r="D42" s="30"/>
      <c r="E42" s="5" t="s">
        <v>130</v>
      </c>
      <c r="F42" s="22" t="s">
        <v>133</v>
      </c>
      <c r="G42" s="23" t="s">
        <v>47</v>
      </c>
      <c r="H42" s="24" t="s">
        <v>48</v>
      </c>
      <c r="I42" s="23" t="s">
        <v>41</v>
      </c>
      <c r="J42" s="23" t="s">
        <v>42</v>
      </c>
      <c r="K42" s="25">
        <v>0.37</v>
      </c>
    </row>
    <row r="43" spans="3:12" s="1" customFormat="1" ht="19.149999999999999" customHeight="1" x14ac:dyDescent="0.2">
      <c r="C43" s="30"/>
      <c r="D43" s="30"/>
      <c r="E43" s="5" t="s">
        <v>130</v>
      </c>
      <c r="F43" s="18" t="s">
        <v>144</v>
      </c>
      <c r="G43" s="19" t="s">
        <v>39</v>
      </c>
      <c r="H43" s="20" t="s">
        <v>40</v>
      </c>
      <c r="I43" s="19" t="s">
        <v>41</v>
      </c>
      <c r="J43" s="19" t="s">
        <v>42</v>
      </c>
      <c r="K43" s="21">
        <f>1.85-1.11</f>
        <v>0.74</v>
      </c>
    </row>
    <row r="44" spans="3:12" s="1" customFormat="1" ht="19.149999999999999" customHeight="1" x14ac:dyDescent="0.2">
      <c r="C44" s="30"/>
      <c r="D44" s="30"/>
      <c r="E44" s="5" t="s">
        <v>130</v>
      </c>
      <c r="F44" s="18" t="s">
        <v>144</v>
      </c>
      <c r="G44" s="19" t="s">
        <v>43</v>
      </c>
      <c r="H44" s="20" t="s">
        <v>44</v>
      </c>
      <c r="I44" s="19" t="s">
        <v>41</v>
      </c>
      <c r="J44" s="19" t="s">
        <v>42</v>
      </c>
      <c r="K44" s="21">
        <f>1.85-1.11</f>
        <v>0.74</v>
      </c>
      <c r="L44" s="16"/>
    </row>
    <row r="45" spans="3:12" s="1" customFormat="1" ht="19.149999999999999" customHeight="1" x14ac:dyDescent="0.2">
      <c r="C45" s="30"/>
      <c r="D45" s="30"/>
      <c r="E45" s="5" t="s">
        <v>130</v>
      </c>
      <c r="F45" s="18" t="s">
        <v>144</v>
      </c>
      <c r="G45" s="19" t="s">
        <v>62</v>
      </c>
      <c r="H45" s="20" t="s">
        <v>63</v>
      </c>
      <c r="I45" s="19" t="s">
        <v>12</v>
      </c>
      <c r="J45" s="19" t="s">
        <v>42</v>
      </c>
      <c r="K45" s="21">
        <f>1.85-1.11</f>
        <v>0.74</v>
      </c>
    </row>
    <row r="46" spans="3:12" s="1" customFormat="1" ht="19.149999999999999" customHeight="1" x14ac:dyDescent="0.2">
      <c r="C46" s="30"/>
      <c r="D46" s="30"/>
      <c r="E46" s="5" t="s">
        <v>130</v>
      </c>
      <c r="F46" s="18" t="s">
        <v>144</v>
      </c>
      <c r="G46" s="19" t="s">
        <v>47</v>
      </c>
      <c r="H46" s="20" t="s">
        <v>48</v>
      </c>
      <c r="I46" s="19" t="s">
        <v>41</v>
      </c>
      <c r="J46" s="19" t="s">
        <v>42</v>
      </c>
      <c r="K46" s="21">
        <f>1.85-1.11</f>
        <v>0.74</v>
      </c>
    </row>
    <row r="47" spans="3:12" s="1" customFormat="1" ht="19.149999999999999" customHeight="1" x14ac:dyDescent="0.2">
      <c r="C47" s="30"/>
      <c r="D47" s="30"/>
      <c r="E47" s="5" t="s">
        <v>130</v>
      </c>
      <c r="F47" s="22" t="s">
        <v>147</v>
      </c>
      <c r="G47" s="23" t="s">
        <v>60</v>
      </c>
      <c r="H47" s="24" t="s">
        <v>61</v>
      </c>
      <c r="I47" s="23" t="s">
        <v>36</v>
      </c>
      <c r="J47" s="23" t="s">
        <v>37</v>
      </c>
      <c r="K47" s="25">
        <v>1.31</v>
      </c>
      <c r="L47" s="16"/>
    </row>
    <row r="48" spans="3:12" s="1" customFormat="1" ht="19.149999999999999" customHeight="1" x14ac:dyDescent="0.2">
      <c r="C48" s="30"/>
      <c r="D48" s="30"/>
      <c r="E48" s="5" t="s">
        <v>130</v>
      </c>
      <c r="F48" s="22" t="s">
        <v>147</v>
      </c>
      <c r="G48" s="26" t="s">
        <v>39</v>
      </c>
      <c r="H48" s="27" t="s">
        <v>40</v>
      </c>
      <c r="I48" s="26" t="s">
        <v>41</v>
      </c>
      <c r="J48" s="26" t="s">
        <v>42</v>
      </c>
      <c r="K48" s="28">
        <v>1.56</v>
      </c>
    </row>
    <row r="49" spans="3:12" s="1" customFormat="1" ht="19.149999999999999" customHeight="1" x14ac:dyDescent="0.2">
      <c r="C49" s="30"/>
      <c r="D49" s="30"/>
      <c r="E49" s="5" t="s">
        <v>130</v>
      </c>
      <c r="F49" s="17" t="s">
        <v>147</v>
      </c>
      <c r="G49" s="12" t="s">
        <v>43</v>
      </c>
      <c r="H49" s="13" t="s">
        <v>44</v>
      </c>
      <c r="I49" s="12" t="s">
        <v>41</v>
      </c>
      <c r="J49" s="12" t="s">
        <v>42</v>
      </c>
      <c r="K49" s="14">
        <v>1.56</v>
      </c>
      <c r="L49" s="16"/>
    </row>
    <row r="50" spans="3:12" s="1" customFormat="1" ht="19.149999999999999" customHeight="1" x14ac:dyDescent="0.2">
      <c r="C50" s="30"/>
      <c r="D50" s="30"/>
      <c r="E50" s="5" t="s">
        <v>130</v>
      </c>
      <c r="F50" s="17" t="s">
        <v>147</v>
      </c>
      <c r="G50" s="9" t="s">
        <v>62</v>
      </c>
      <c r="H50" s="10" t="s">
        <v>63</v>
      </c>
      <c r="I50" s="9" t="s">
        <v>12</v>
      </c>
      <c r="J50" s="9" t="s">
        <v>42</v>
      </c>
      <c r="K50" s="11">
        <v>1.56</v>
      </c>
    </row>
    <row r="51" spans="3:12" s="1" customFormat="1" ht="19.149999999999999" customHeight="1" x14ac:dyDescent="0.2">
      <c r="C51" s="30"/>
      <c r="D51" s="30"/>
      <c r="E51" s="5" t="s">
        <v>130</v>
      </c>
      <c r="F51" s="17" t="s">
        <v>147</v>
      </c>
      <c r="G51" s="12" t="s">
        <v>47</v>
      </c>
      <c r="H51" s="13" t="s">
        <v>48</v>
      </c>
      <c r="I51" s="12" t="s">
        <v>41</v>
      </c>
      <c r="J51" s="12" t="s">
        <v>42</v>
      </c>
      <c r="K51" s="14">
        <v>1.56</v>
      </c>
      <c r="L51" s="16"/>
    </row>
    <row r="52" spans="3:12" s="1" customFormat="1" ht="19.149999999999999" customHeight="1" x14ac:dyDescent="0.2">
      <c r="C52" s="30"/>
      <c r="D52" s="4" t="s">
        <v>64</v>
      </c>
      <c r="E52" s="5" t="s">
        <v>130</v>
      </c>
      <c r="F52" s="4" t="s">
        <v>134</v>
      </c>
      <c r="G52" s="9" t="s">
        <v>65</v>
      </c>
      <c r="H52" s="10" t="s">
        <v>66</v>
      </c>
      <c r="I52" s="9" t="s">
        <v>16</v>
      </c>
      <c r="J52" s="9" t="s">
        <v>37</v>
      </c>
      <c r="K52" s="11">
        <v>1.63</v>
      </c>
    </row>
    <row r="53" spans="3:12" s="1" customFormat="1" ht="19.149999999999999" customHeight="1" x14ac:dyDescent="0.2">
      <c r="C53" s="30"/>
      <c r="D53" s="30" t="s">
        <v>67</v>
      </c>
      <c r="E53" s="5" t="s">
        <v>130</v>
      </c>
      <c r="F53" s="4" t="s">
        <v>136</v>
      </c>
      <c r="G53" s="9" t="s">
        <v>68</v>
      </c>
      <c r="H53" s="10" t="s">
        <v>69</v>
      </c>
      <c r="I53" s="9" t="s">
        <v>23</v>
      </c>
      <c r="J53" s="9" t="s">
        <v>31</v>
      </c>
      <c r="K53" s="11">
        <v>10</v>
      </c>
    </row>
    <row r="54" spans="3:12" s="1" customFormat="1" ht="19.149999999999999" customHeight="1" x14ac:dyDescent="0.2">
      <c r="C54" s="30"/>
      <c r="D54" s="30"/>
      <c r="E54" s="5" t="s">
        <v>130</v>
      </c>
      <c r="F54" s="17" t="s">
        <v>136</v>
      </c>
      <c r="G54" s="12" t="s">
        <v>70</v>
      </c>
      <c r="H54" s="13" t="s">
        <v>71</v>
      </c>
      <c r="I54" s="12" t="s">
        <v>23</v>
      </c>
      <c r="J54" s="12" t="s">
        <v>31</v>
      </c>
      <c r="K54" s="14">
        <v>50</v>
      </c>
    </row>
    <row r="55" spans="3:12" s="1" customFormat="1" ht="19.149999999999999" customHeight="1" x14ac:dyDescent="0.2">
      <c r="C55" s="30"/>
      <c r="D55" s="30" t="s">
        <v>72</v>
      </c>
      <c r="E55" s="5" t="s">
        <v>130</v>
      </c>
      <c r="F55" s="17" t="s">
        <v>136</v>
      </c>
      <c r="G55" s="9" t="s">
        <v>73</v>
      </c>
      <c r="H55" s="10" t="s">
        <v>74</v>
      </c>
      <c r="I55" s="9" t="s">
        <v>23</v>
      </c>
      <c r="J55" s="9" t="s">
        <v>31</v>
      </c>
      <c r="K55" s="11">
        <v>5</v>
      </c>
    </row>
    <row r="56" spans="3:12" s="1" customFormat="1" ht="19.149999999999999" customHeight="1" x14ac:dyDescent="0.2">
      <c r="C56" s="30"/>
      <c r="D56" s="30"/>
      <c r="E56" s="5" t="s">
        <v>130</v>
      </c>
      <c r="F56" s="17" t="s">
        <v>136</v>
      </c>
      <c r="G56" s="12" t="s">
        <v>75</v>
      </c>
      <c r="H56" s="13" t="s">
        <v>76</v>
      </c>
      <c r="I56" s="12" t="s">
        <v>23</v>
      </c>
      <c r="J56" s="12" t="s">
        <v>31</v>
      </c>
      <c r="K56" s="14">
        <v>10</v>
      </c>
    </row>
    <row r="57" spans="3:12" s="1" customFormat="1" ht="19.149999999999999" customHeight="1" x14ac:dyDescent="0.2">
      <c r="C57" s="30"/>
      <c r="D57" s="4" t="s">
        <v>77</v>
      </c>
      <c r="E57" s="5" t="s">
        <v>130</v>
      </c>
      <c r="F57" s="17" t="s">
        <v>136</v>
      </c>
      <c r="G57" s="9" t="s">
        <v>78</v>
      </c>
      <c r="H57" s="10" t="s">
        <v>79</v>
      </c>
      <c r="I57" s="9" t="s">
        <v>41</v>
      </c>
      <c r="J57" s="9" t="s">
        <v>80</v>
      </c>
      <c r="K57" s="11">
        <v>1</v>
      </c>
    </row>
    <row r="58" spans="3:12" s="1" customFormat="1" ht="19.149999999999999" customHeight="1" x14ac:dyDescent="0.2">
      <c r="C58" s="30"/>
      <c r="D58" s="30" t="s">
        <v>81</v>
      </c>
      <c r="E58" s="5" t="s">
        <v>130</v>
      </c>
      <c r="F58" s="17" t="s">
        <v>136</v>
      </c>
      <c r="G58" s="12" t="s">
        <v>73</v>
      </c>
      <c r="H58" s="13" t="s">
        <v>74</v>
      </c>
      <c r="I58" s="12" t="s">
        <v>23</v>
      </c>
      <c r="J58" s="12" t="s">
        <v>31</v>
      </c>
      <c r="K58" s="14">
        <v>5</v>
      </c>
    </row>
    <row r="59" spans="3:12" s="1" customFormat="1" ht="19.149999999999999" customHeight="1" x14ac:dyDescent="0.2">
      <c r="C59" s="30"/>
      <c r="D59" s="30"/>
      <c r="E59" s="5" t="s">
        <v>130</v>
      </c>
      <c r="F59" s="17" t="s">
        <v>136</v>
      </c>
      <c r="G59" s="9" t="s">
        <v>75</v>
      </c>
      <c r="H59" s="10" t="s">
        <v>76</v>
      </c>
      <c r="I59" s="9" t="s">
        <v>23</v>
      </c>
      <c r="J59" s="9" t="s">
        <v>31</v>
      </c>
      <c r="K59" s="11">
        <v>150</v>
      </c>
    </row>
    <row r="60" spans="3:12" s="1" customFormat="1" ht="19.149999999999999" customHeight="1" x14ac:dyDescent="0.2">
      <c r="C60" s="30"/>
      <c r="D60" s="30" t="s">
        <v>152</v>
      </c>
      <c r="E60" s="5" t="s">
        <v>130</v>
      </c>
      <c r="F60" s="4" t="s">
        <v>133</v>
      </c>
      <c r="G60" s="12" t="s">
        <v>82</v>
      </c>
      <c r="H60" s="13" t="s">
        <v>83</v>
      </c>
      <c r="I60" s="12" t="s">
        <v>23</v>
      </c>
      <c r="J60" s="12" t="s">
        <v>31</v>
      </c>
      <c r="K60" s="14">
        <v>1</v>
      </c>
    </row>
    <row r="61" spans="3:12" s="1" customFormat="1" ht="19.149999999999999" customHeight="1" x14ac:dyDescent="0.2">
      <c r="C61" s="30"/>
      <c r="D61" s="30"/>
      <c r="E61" s="5" t="s">
        <v>130</v>
      </c>
      <c r="F61" s="4" t="s">
        <v>133</v>
      </c>
      <c r="G61" s="9" t="s">
        <v>84</v>
      </c>
      <c r="H61" s="10" t="s">
        <v>85</v>
      </c>
      <c r="I61" s="9" t="s">
        <v>12</v>
      </c>
      <c r="J61" s="9" t="s">
        <v>13</v>
      </c>
      <c r="K61" s="11">
        <v>0.57999999999999996</v>
      </c>
    </row>
    <row r="62" spans="3:12" s="1" customFormat="1" ht="19.149999999999999" customHeight="1" x14ac:dyDescent="0.2">
      <c r="C62" s="30" t="s">
        <v>86</v>
      </c>
      <c r="D62" s="30" t="s">
        <v>87</v>
      </c>
      <c r="E62" s="5" t="s">
        <v>130</v>
      </c>
      <c r="F62" s="17" t="s">
        <v>136</v>
      </c>
      <c r="G62" s="12" t="s">
        <v>73</v>
      </c>
      <c r="H62" s="13" t="s">
        <v>74</v>
      </c>
      <c r="I62" s="12" t="s">
        <v>41</v>
      </c>
      <c r="J62" s="12" t="s">
        <v>31</v>
      </c>
      <c r="K62" s="14">
        <v>3</v>
      </c>
    </row>
    <row r="63" spans="3:12" s="1" customFormat="1" ht="19.149999999999999" customHeight="1" x14ac:dyDescent="0.2">
      <c r="C63" s="30"/>
      <c r="D63" s="30"/>
      <c r="E63" s="5" t="s">
        <v>130</v>
      </c>
      <c r="F63" s="17" t="s">
        <v>136</v>
      </c>
      <c r="G63" s="9" t="s">
        <v>75</v>
      </c>
      <c r="H63" s="10" t="s">
        <v>76</v>
      </c>
      <c r="I63" s="9" t="s">
        <v>23</v>
      </c>
      <c r="J63" s="9" t="s">
        <v>31</v>
      </c>
      <c r="K63" s="11">
        <v>10</v>
      </c>
    </row>
    <row r="64" spans="3:12" s="1" customFormat="1" ht="19.149999999999999" customHeight="1" x14ac:dyDescent="0.2">
      <c r="C64" s="30"/>
      <c r="D64" s="4" t="s">
        <v>88</v>
      </c>
      <c r="E64" s="5" t="s">
        <v>130</v>
      </c>
      <c r="F64" s="17" t="s">
        <v>136</v>
      </c>
      <c r="G64" s="12" t="s">
        <v>89</v>
      </c>
      <c r="H64" s="13" t="s">
        <v>90</v>
      </c>
      <c r="I64" s="12" t="s">
        <v>41</v>
      </c>
      <c r="J64" s="12" t="s">
        <v>13</v>
      </c>
      <c r="K64" s="14">
        <v>0.3</v>
      </c>
    </row>
    <row r="65" spans="3:11" s="1" customFormat="1" ht="19.149999999999999" customHeight="1" x14ac:dyDescent="0.2">
      <c r="C65" s="30"/>
      <c r="D65" s="30" t="s">
        <v>91</v>
      </c>
      <c r="E65" s="5" t="s">
        <v>130</v>
      </c>
      <c r="F65" s="17" t="s">
        <v>136</v>
      </c>
      <c r="G65" s="9" t="s">
        <v>92</v>
      </c>
      <c r="H65" s="10" t="s">
        <v>93</v>
      </c>
      <c r="I65" s="9" t="s">
        <v>41</v>
      </c>
      <c r="J65" s="9" t="s">
        <v>31</v>
      </c>
      <c r="K65" s="11">
        <v>20</v>
      </c>
    </row>
    <row r="66" spans="3:11" s="1" customFormat="1" ht="19.149999999999999" customHeight="1" x14ac:dyDescent="0.2">
      <c r="C66" s="30"/>
      <c r="D66" s="30"/>
      <c r="E66" s="5" t="s">
        <v>130</v>
      </c>
      <c r="F66" s="17" t="s">
        <v>136</v>
      </c>
      <c r="G66" s="12" t="s">
        <v>73</v>
      </c>
      <c r="H66" s="13" t="s">
        <v>74</v>
      </c>
      <c r="I66" s="12" t="s">
        <v>23</v>
      </c>
      <c r="J66" s="12" t="s">
        <v>31</v>
      </c>
      <c r="K66" s="14">
        <v>4</v>
      </c>
    </row>
    <row r="67" spans="3:11" s="1" customFormat="1" ht="19.149999999999999" customHeight="1" x14ac:dyDescent="0.2">
      <c r="C67" s="30" t="s">
        <v>94</v>
      </c>
      <c r="D67" s="30" t="s">
        <v>95</v>
      </c>
      <c r="E67" s="5" t="s">
        <v>130</v>
      </c>
      <c r="F67" s="4" t="s">
        <v>134</v>
      </c>
      <c r="G67" s="9" t="s">
        <v>96</v>
      </c>
      <c r="H67" s="10" t="s">
        <v>97</v>
      </c>
      <c r="I67" s="9" t="s">
        <v>23</v>
      </c>
      <c r="J67" s="9" t="s">
        <v>98</v>
      </c>
      <c r="K67" s="11">
        <v>711</v>
      </c>
    </row>
    <row r="68" spans="3:11" s="1" customFormat="1" ht="19.149999999999999" customHeight="1" x14ac:dyDescent="0.2">
      <c r="C68" s="30"/>
      <c r="D68" s="30"/>
      <c r="E68" s="5" t="s">
        <v>130</v>
      </c>
      <c r="F68" s="4" t="s">
        <v>134</v>
      </c>
      <c r="G68" s="12" t="s">
        <v>99</v>
      </c>
      <c r="H68" s="13" t="s">
        <v>100</v>
      </c>
      <c r="I68" s="12" t="s">
        <v>23</v>
      </c>
      <c r="J68" s="12" t="s">
        <v>98</v>
      </c>
      <c r="K68" s="14">
        <v>711</v>
      </c>
    </row>
    <row r="69" spans="3:11" s="1" customFormat="1" ht="19.149999999999999" customHeight="1" x14ac:dyDescent="0.2">
      <c r="C69" s="30"/>
      <c r="D69" s="30"/>
      <c r="E69" s="5" t="s">
        <v>130</v>
      </c>
      <c r="F69" s="4" t="s">
        <v>135</v>
      </c>
      <c r="G69" s="9" t="s">
        <v>96</v>
      </c>
      <c r="H69" s="10" t="s">
        <v>97</v>
      </c>
      <c r="I69" s="9" t="s">
        <v>23</v>
      </c>
      <c r="J69" s="9" t="s">
        <v>98</v>
      </c>
      <c r="K69" s="11">
        <v>112</v>
      </c>
    </row>
    <row r="70" spans="3:11" s="1" customFormat="1" ht="19.149999999999999" customHeight="1" x14ac:dyDescent="0.2">
      <c r="C70" s="30"/>
      <c r="D70" s="30"/>
      <c r="E70" s="5" t="s">
        <v>130</v>
      </c>
      <c r="F70" s="4" t="s">
        <v>135</v>
      </c>
      <c r="G70" s="9" t="s">
        <v>99</v>
      </c>
      <c r="H70" s="13" t="s">
        <v>100</v>
      </c>
      <c r="I70" s="12" t="s">
        <v>23</v>
      </c>
      <c r="J70" s="12" t="s">
        <v>98</v>
      </c>
      <c r="K70" s="14">
        <v>112</v>
      </c>
    </row>
    <row r="71" spans="3:11" s="1" customFormat="1" ht="19.149999999999999" customHeight="1" x14ac:dyDescent="0.2">
      <c r="C71" s="30"/>
      <c r="D71" s="4" t="s">
        <v>101</v>
      </c>
      <c r="E71" s="5" t="s">
        <v>130</v>
      </c>
      <c r="F71" s="4" t="s">
        <v>136</v>
      </c>
      <c r="G71" s="9" t="s">
        <v>102</v>
      </c>
      <c r="H71" s="10" t="s">
        <v>103</v>
      </c>
      <c r="I71" s="9" t="s">
        <v>41</v>
      </c>
      <c r="J71" s="9" t="s">
        <v>98</v>
      </c>
      <c r="K71" s="11">
        <v>50</v>
      </c>
    </row>
    <row r="72" spans="3:11" s="1" customFormat="1" ht="19.149999999999999" customHeight="1" x14ac:dyDescent="0.2">
      <c r="C72" s="30"/>
      <c r="D72" s="30" t="s">
        <v>104</v>
      </c>
      <c r="E72" s="5" t="s">
        <v>130</v>
      </c>
      <c r="F72" s="17" t="s">
        <v>136</v>
      </c>
      <c r="G72" s="12" t="s">
        <v>73</v>
      </c>
      <c r="H72" s="13" t="s">
        <v>74</v>
      </c>
      <c r="I72" s="12" t="s">
        <v>41</v>
      </c>
      <c r="J72" s="12" t="s">
        <v>31</v>
      </c>
      <c r="K72" s="14">
        <v>5</v>
      </c>
    </row>
    <row r="73" spans="3:11" s="1" customFormat="1" ht="19.149999999999999" customHeight="1" x14ac:dyDescent="0.2">
      <c r="C73" s="30"/>
      <c r="D73" s="30"/>
      <c r="E73" s="5" t="s">
        <v>130</v>
      </c>
      <c r="F73" s="17" t="s">
        <v>136</v>
      </c>
      <c r="G73" s="9" t="s">
        <v>75</v>
      </c>
      <c r="H73" s="10" t="s">
        <v>76</v>
      </c>
      <c r="I73" s="9" t="s">
        <v>41</v>
      </c>
      <c r="J73" s="12" t="s">
        <v>31</v>
      </c>
      <c r="K73" s="11">
        <v>20</v>
      </c>
    </row>
    <row r="74" spans="3:11" s="1" customFormat="1" ht="19.149999999999999" customHeight="1" x14ac:dyDescent="0.2">
      <c r="C74" s="30"/>
      <c r="D74" s="30"/>
      <c r="E74" s="5" t="s">
        <v>130</v>
      </c>
      <c r="F74" s="17" t="s">
        <v>136</v>
      </c>
      <c r="G74" s="9" t="s">
        <v>105</v>
      </c>
      <c r="H74" s="10" t="s">
        <v>106</v>
      </c>
      <c r="I74" s="9" t="s">
        <v>41</v>
      </c>
      <c r="J74" s="9" t="s">
        <v>107</v>
      </c>
      <c r="K74" s="11">
        <v>120</v>
      </c>
    </row>
    <row r="75" spans="3:11" s="1" customFormat="1" ht="19.149999999999999" customHeight="1" x14ac:dyDescent="0.2">
      <c r="C75" s="30"/>
      <c r="D75" s="30" t="s">
        <v>108</v>
      </c>
      <c r="E75" s="5" t="s">
        <v>130</v>
      </c>
      <c r="F75" s="17" t="s">
        <v>136</v>
      </c>
      <c r="G75" s="12" t="s">
        <v>96</v>
      </c>
      <c r="H75" s="13" t="s">
        <v>97</v>
      </c>
      <c r="I75" s="12" t="s">
        <v>23</v>
      </c>
      <c r="J75" s="12" t="s">
        <v>98</v>
      </c>
      <c r="K75" s="14">
        <v>7</v>
      </c>
    </row>
    <row r="76" spans="3:11" s="1" customFormat="1" ht="19.149999999999999" customHeight="1" x14ac:dyDescent="0.2">
      <c r="C76" s="30"/>
      <c r="D76" s="30"/>
      <c r="E76" s="5" t="s">
        <v>130</v>
      </c>
      <c r="F76" s="17" t="s">
        <v>136</v>
      </c>
      <c r="G76" s="9" t="s">
        <v>99</v>
      </c>
      <c r="H76" s="10" t="s">
        <v>100</v>
      </c>
      <c r="I76" s="9" t="s">
        <v>23</v>
      </c>
      <c r="J76" s="9" t="s">
        <v>98</v>
      </c>
      <c r="K76" s="11">
        <v>7</v>
      </c>
    </row>
    <row r="77" spans="3:11" s="1" customFormat="1" ht="19.149999999999999" customHeight="1" x14ac:dyDescent="0.2">
      <c r="C77" s="30"/>
      <c r="D77" s="30" t="s">
        <v>109</v>
      </c>
      <c r="E77" s="5" t="s">
        <v>130</v>
      </c>
      <c r="F77" s="17" t="s">
        <v>136</v>
      </c>
      <c r="G77" s="12" t="s">
        <v>96</v>
      </c>
      <c r="H77" s="13" t="s">
        <v>97</v>
      </c>
      <c r="I77" s="12" t="s">
        <v>23</v>
      </c>
      <c r="J77" s="12" t="s">
        <v>98</v>
      </c>
      <c r="K77" s="14">
        <v>10</v>
      </c>
    </row>
    <row r="78" spans="3:11" s="1" customFormat="1" ht="19.149999999999999" customHeight="1" x14ac:dyDescent="0.2">
      <c r="C78" s="30"/>
      <c r="D78" s="30"/>
      <c r="E78" s="5" t="s">
        <v>130</v>
      </c>
      <c r="F78" s="17" t="s">
        <v>136</v>
      </c>
      <c r="G78" s="9" t="s">
        <v>99</v>
      </c>
      <c r="H78" s="10" t="s">
        <v>100</v>
      </c>
      <c r="I78" s="9" t="s">
        <v>23</v>
      </c>
      <c r="J78" s="9" t="s">
        <v>98</v>
      </c>
      <c r="K78" s="11">
        <v>10</v>
      </c>
    </row>
    <row r="79" spans="3:11" s="1" customFormat="1" ht="19.149999999999999" customHeight="1" x14ac:dyDescent="0.2">
      <c r="C79" s="30"/>
      <c r="D79" s="30" t="s">
        <v>110</v>
      </c>
      <c r="E79" s="5" t="s">
        <v>130</v>
      </c>
      <c r="F79" s="17" t="s">
        <v>136</v>
      </c>
      <c r="G79" s="12" t="s">
        <v>96</v>
      </c>
      <c r="H79" s="13" t="s">
        <v>97</v>
      </c>
      <c r="I79" s="12" t="s">
        <v>23</v>
      </c>
      <c r="J79" s="12" t="s">
        <v>98</v>
      </c>
      <c r="K79" s="14">
        <v>5</v>
      </c>
    </row>
    <row r="80" spans="3:11" s="1" customFormat="1" ht="19.149999999999999" customHeight="1" x14ac:dyDescent="0.2">
      <c r="C80" s="30"/>
      <c r="D80" s="30"/>
      <c r="E80" s="5" t="s">
        <v>130</v>
      </c>
      <c r="F80" s="17" t="s">
        <v>136</v>
      </c>
      <c r="G80" s="9" t="s">
        <v>99</v>
      </c>
      <c r="H80" s="10" t="s">
        <v>100</v>
      </c>
      <c r="I80" s="9" t="s">
        <v>23</v>
      </c>
      <c r="J80" s="9" t="s">
        <v>98</v>
      </c>
      <c r="K80" s="11">
        <v>5</v>
      </c>
    </row>
    <row r="81" spans="3:13" s="1" customFormat="1" ht="19.149999999999999" customHeight="1" x14ac:dyDescent="0.2">
      <c r="C81" s="30"/>
      <c r="D81" s="30" t="s">
        <v>129</v>
      </c>
      <c r="E81" s="5" t="s">
        <v>130</v>
      </c>
      <c r="F81" s="4" t="s">
        <v>148</v>
      </c>
      <c r="G81" s="12" t="s">
        <v>96</v>
      </c>
      <c r="H81" s="13" t="s">
        <v>97</v>
      </c>
      <c r="I81" s="12" t="s">
        <v>23</v>
      </c>
      <c r="J81" s="12" t="s">
        <v>98</v>
      </c>
      <c r="K81" s="14">
        <v>41</v>
      </c>
    </row>
    <row r="82" spans="3:13" s="1" customFormat="1" ht="19.149999999999999" customHeight="1" x14ac:dyDescent="0.2">
      <c r="C82" s="30"/>
      <c r="D82" s="30"/>
      <c r="E82" s="5" t="s">
        <v>130</v>
      </c>
      <c r="F82" s="4" t="s">
        <v>148</v>
      </c>
      <c r="G82" s="9" t="s">
        <v>99</v>
      </c>
      <c r="H82" s="10" t="s">
        <v>100</v>
      </c>
      <c r="I82" s="9" t="s">
        <v>23</v>
      </c>
      <c r="J82" s="9" t="s">
        <v>98</v>
      </c>
      <c r="K82" s="11">
        <v>41</v>
      </c>
    </row>
    <row r="83" spans="3:13" s="1" customFormat="1" ht="19.149999999999999" customHeight="1" x14ac:dyDescent="0.2">
      <c r="C83" s="30"/>
      <c r="D83" s="30"/>
      <c r="E83" s="5" t="s">
        <v>130</v>
      </c>
      <c r="F83" s="4" t="s">
        <v>149</v>
      </c>
      <c r="G83" s="12" t="s">
        <v>96</v>
      </c>
      <c r="H83" s="13" t="s">
        <v>97</v>
      </c>
      <c r="I83" s="12" t="s">
        <v>23</v>
      </c>
      <c r="J83" s="12" t="s">
        <v>98</v>
      </c>
      <c r="K83" s="14">
        <v>101</v>
      </c>
    </row>
    <row r="84" spans="3:13" s="1" customFormat="1" ht="19.149999999999999" customHeight="1" x14ac:dyDescent="0.2">
      <c r="C84" s="30"/>
      <c r="D84" s="30"/>
      <c r="E84" s="5" t="s">
        <v>130</v>
      </c>
      <c r="F84" s="4" t="s">
        <v>149</v>
      </c>
      <c r="G84" s="9" t="s">
        <v>99</v>
      </c>
      <c r="H84" s="10" t="s">
        <v>100</v>
      </c>
      <c r="I84" s="9" t="s">
        <v>23</v>
      </c>
      <c r="J84" s="9" t="s">
        <v>98</v>
      </c>
      <c r="K84" s="11">
        <v>101</v>
      </c>
    </row>
    <row r="85" spans="3:13" s="1" customFormat="1" ht="28.9" customHeight="1" x14ac:dyDescent="0.2">
      <c r="C85" s="30"/>
      <c r="D85" s="30"/>
      <c r="E85" s="5" t="s">
        <v>130</v>
      </c>
      <c r="F85" s="4" t="s">
        <v>150</v>
      </c>
      <c r="G85" s="12" t="s">
        <v>111</v>
      </c>
      <c r="H85" s="13" t="s">
        <v>112</v>
      </c>
      <c r="I85" s="12" t="s">
        <v>23</v>
      </c>
      <c r="J85" s="12" t="s">
        <v>98</v>
      </c>
      <c r="K85" s="14">
        <v>100</v>
      </c>
    </row>
    <row r="86" spans="3:13" s="1" customFormat="1" ht="19.149999999999999" customHeight="1" x14ac:dyDescent="0.2">
      <c r="C86" s="30"/>
      <c r="D86" s="30"/>
      <c r="E86" s="5" t="s">
        <v>130</v>
      </c>
      <c r="F86" s="4" t="s">
        <v>150</v>
      </c>
      <c r="G86" s="9" t="s">
        <v>96</v>
      </c>
      <c r="H86" s="10" t="s">
        <v>97</v>
      </c>
      <c r="I86" s="9" t="s">
        <v>23</v>
      </c>
      <c r="J86" s="9" t="s">
        <v>98</v>
      </c>
      <c r="K86" s="11">
        <v>8</v>
      </c>
    </row>
    <row r="87" spans="3:13" s="1" customFormat="1" ht="19.149999999999999" customHeight="1" x14ac:dyDescent="0.2">
      <c r="C87" s="30"/>
      <c r="D87" s="30"/>
      <c r="E87" s="5" t="s">
        <v>130</v>
      </c>
      <c r="F87" s="17" t="s">
        <v>150</v>
      </c>
      <c r="G87" s="12" t="s">
        <v>113</v>
      </c>
      <c r="H87" s="13" t="s">
        <v>114</v>
      </c>
      <c r="I87" s="12" t="s">
        <v>23</v>
      </c>
      <c r="J87" s="12" t="s">
        <v>98</v>
      </c>
      <c r="K87" s="14">
        <v>100</v>
      </c>
    </row>
    <row r="88" spans="3:13" s="1" customFormat="1" ht="19.149999999999999" customHeight="1" x14ac:dyDescent="0.2">
      <c r="C88" s="30"/>
      <c r="D88" s="30"/>
      <c r="E88" s="5" t="s">
        <v>130</v>
      </c>
      <c r="F88" s="4" t="s">
        <v>150</v>
      </c>
      <c r="G88" s="9" t="s">
        <v>99</v>
      </c>
      <c r="H88" s="10" t="s">
        <v>100</v>
      </c>
      <c r="I88" s="9" t="s">
        <v>23</v>
      </c>
      <c r="J88" s="9" t="s">
        <v>98</v>
      </c>
      <c r="K88" s="11">
        <v>8</v>
      </c>
    </row>
    <row r="89" spans="3:13" s="1" customFormat="1" ht="28.9" customHeight="1" x14ac:dyDescent="0.2">
      <c r="C89" s="30"/>
      <c r="D89" s="30"/>
      <c r="E89" s="5" t="s">
        <v>130</v>
      </c>
      <c r="F89" s="4" t="s">
        <v>151</v>
      </c>
      <c r="G89" s="12" t="s">
        <v>111</v>
      </c>
      <c r="H89" s="13" t="s">
        <v>112</v>
      </c>
      <c r="I89" s="12" t="s">
        <v>23</v>
      </c>
      <c r="J89" s="12" t="s">
        <v>98</v>
      </c>
      <c r="K89" s="14">
        <v>28</v>
      </c>
    </row>
    <row r="90" spans="3:13" s="1" customFormat="1" ht="19.149999999999999" customHeight="1" x14ac:dyDescent="0.2">
      <c r="C90" s="30"/>
      <c r="D90" s="30"/>
      <c r="E90" s="5" t="s">
        <v>130</v>
      </c>
      <c r="F90" s="4" t="s">
        <v>151</v>
      </c>
      <c r="G90" s="9" t="s">
        <v>96</v>
      </c>
      <c r="H90" s="10" t="s">
        <v>97</v>
      </c>
      <c r="I90" s="9" t="s">
        <v>23</v>
      </c>
      <c r="J90" s="9" t="s">
        <v>98</v>
      </c>
      <c r="K90" s="11">
        <v>4</v>
      </c>
      <c r="L90" s="16"/>
      <c r="M90" s="16"/>
    </row>
    <row r="91" spans="3:13" s="1" customFormat="1" ht="19.149999999999999" customHeight="1" x14ac:dyDescent="0.2">
      <c r="C91" s="30"/>
      <c r="D91" s="30"/>
      <c r="E91" s="5" t="s">
        <v>130</v>
      </c>
      <c r="F91" s="17" t="s">
        <v>151</v>
      </c>
      <c r="G91" s="12" t="s">
        <v>113</v>
      </c>
      <c r="H91" s="13" t="s">
        <v>114</v>
      </c>
      <c r="I91" s="12" t="s">
        <v>23</v>
      </c>
      <c r="J91" s="12" t="s">
        <v>98</v>
      </c>
      <c r="K91" s="14">
        <v>28</v>
      </c>
      <c r="L91" s="16"/>
    </row>
    <row r="92" spans="3:13" s="1" customFormat="1" ht="19.149999999999999" customHeight="1" x14ac:dyDescent="0.2">
      <c r="C92" s="30"/>
      <c r="D92" s="30"/>
      <c r="E92" s="5" t="s">
        <v>130</v>
      </c>
      <c r="F92" s="17" t="s">
        <v>151</v>
      </c>
      <c r="G92" s="9" t="s">
        <v>99</v>
      </c>
      <c r="H92" s="10" t="s">
        <v>100</v>
      </c>
      <c r="I92" s="9" t="s">
        <v>23</v>
      </c>
      <c r="J92" s="9" t="s">
        <v>98</v>
      </c>
      <c r="K92" s="11">
        <v>4</v>
      </c>
      <c r="L92" s="16"/>
    </row>
    <row r="93" spans="3:13" s="1" customFormat="1" ht="19.149999999999999" customHeight="1" x14ac:dyDescent="0.2">
      <c r="C93" s="30" t="s">
        <v>115</v>
      </c>
      <c r="D93" s="30" t="s">
        <v>116</v>
      </c>
      <c r="E93" s="5" t="s">
        <v>130</v>
      </c>
      <c r="F93" s="4" t="s">
        <v>136</v>
      </c>
      <c r="G93" s="12" t="s">
        <v>117</v>
      </c>
      <c r="H93" s="13" t="s">
        <v>74</v>
      </c>
      <c r="I93" s="12" t="s">
        <v>23</v>
      </c>
      <c r="J93" s="12" t="s">
        <v>31</v>
      </c>
      <c r="K93" s="14">
        <v>10</v>
      </c>
    </row>
    <row r="94" spans="3:13" s="1" customFormat="1" ht="19.149999999999999" customHeight="1" x14ac:dyDescent="0.2">
      <c r="C94" s="30"/>
      <c r="D94" s="30"/>
      <c r="E94" s="5" t="s">
        <v>130</v>
      </c>
      <c r="F94" s="17" t="s">
        <v>136</v>
      </c>
      <c r="G94" s="9" t="s">
        <v>118</v>
      </c>
      <c r="H94" s="10" t="s">
        <v>119</v>
      </c>
      <c r="I94" s="9" t="s">
        <v>23</v>
      </c>
      <c r="J94" s="12" t="s">
        <v>31</v>
      </c>
      <c r="K94" s="11">
        <v>22</v>
      </c>
    </row>
    <row r="95" spans="3:13" s="1" customFormat="1" ht="19.149999999999999" customHeight="1" x14ac:dyDescent="0.2">
      <c r="C95" s="30"/>
      <c r="D95" s="4" t="s">
        <v>120</v>
      </c>
      <c r="E95" s="5" t="s">
        <v>130</v>
      </c>
      <c r="F95" s="17" t="s">
        <v>136</v>
      </c>
      <c r="G95" s="12" t="s">
        <v>121</v>
      </c>
      <c r="H95" s="13" t="s">
        <v>76</v>
      </c>
      <c r="I95" s="12" t="s">
        <v>41</v>
      </c>
      <c r="J95" s="12" t="s">
        <v>31</v>
      </c>
      <c r="K95" s="14">
        <v>53</v>
      </c>
    </row>
    <row r="96" spans="3:13" s="1" customFormat="1" ht="19.149999999999999" customHeight="1" x14ac:dyDescent="0.2">
      <c r="C96" s="30"/>
      <c r="D96" s="30" t="s">
        <v>122</v>
      </c>
      <c r="E96" s="5" t="s">
        <v>130</v>
      </c>
      <c r="F96" s="17" t="s">
        <v>136</v>
      </c>
      <c r="G96" s="9" t="s">
        <v>73</v>
      </c>
      <c r="H96" s="10" t="s">
        <v>74</v>
      </c>
      <c r="I96" s="9" t="s">
        <v>23</v>
      </c>
      <c r="J96" s="12" t="s">
        <v>31</v>
      </c>
      <c r="K96" s="11">
        <v>2</v>
      </c>
    </row>
    <row r="97" spans="3:12" s="1" customFormat="1" ht="19.149999999999999" customHeight="1" x14ac:dyDescent="0.2">
      <c r="C97" s="30"/>
      <c r="D97" s="30"/>
      <c r="E97" s="5" t="s">
        <v>130</v>
      </c>
      <c r="F97" s="17" t="s">
        <v>136</v>
      </c>
      <c r="G97" s="12" t="s">
        <v>75</v>
      </c>
      <c r="H97" s="13" t="s">
        <v>76</v>
      </c>
      <c r="I97" s="12" t="s">
        <v>23</v>
      </c>
      <c r="J97" s="12" t="s">
        <v>31</v>
      </c>
      <c r="K97" s="14">
        <v>4</v>
      </c>
    </row>
    <row r="98" spans="3:12" s="1" customFormat="1" ht="19.149999999999999" customHeight="1" x14ac:dyDescent="0.2">
      <c r="C98" s="30"/>
      <c r="D98" s="30"/>
      <c r="E98" s="5" t="s">
        <v>130</v>
      </c>
      <c r="F98" s="17" t="s">
        <v>136</v>
      </c>
      <c r="G98" s="9" t="s">
        <v>123</v>
      </c>
      <c r="H98" s="10" t="s">
        <v>124</v>
      </c>
      <c r="I98" s="9" t="s">
        <v>23</v>
      </c>
      <c r="J98" s="12" t="s">
        <v>31</v>
      </c>
      <c r="K98" s="11">
        <v>4</v>
      </c>
    </row>
    <row r="99" spans="3:12" s="1" customFormat="1" ht="19.149999999999999" customHeight="1" x14ac:dyDescent="0.2">
      <c r="C99" s="30"/>
      <c r="D99" s="30" t="s">
        <v>125</v>
      </c>
      <c r="E99" s="5" t="s">
        <v>130</v>
      </c>
      <c r="F99" s="17" t="s">
        <v>136</v>
      </c>
      <c r="G99" s="12" t="s">
        <v>117</v>
      </c>
      <c r="H99" s="13" t="s">
        <v>74</v>
      </c>
      <c r="I99" s="12" t="s">
        <v>23</v>
      </c>
      <c r="J99" s="12" t="s">
        <v>31</v>
      </c>
      <c r="K99" s="14">
        <v>5</v>
      </c>
    </row>
    <row r="100" spans="3:12" s="1" customFormat="1" ht="19.149999999999999" customHeight="1" x14ac:dyDescent="0.2">
      <c r="C100" s="30"/>
      <c r="D100" s="30"/>
      <c r="E100" s="5" t="s">
        <v>130</v>
      </c>
      <c r="F100" s="17" t="s">
        <v>136</v>
      </c>
      <c r="G100" s="9" t="s">
        <v>73</v>
      </c>
      <c r="H100" s="10" t="s">
        <v>74</v>
      </c>
      <c r="I100" s="9" t="s">
        <v>23</v>
      </c>
      <c r="J100" s="12" t="s">
        <v>31</v>
      </c>
      <c r="K100" s="11">
        <v>5</v>
      </c>
    </row>
    <row r="101" spans="3:12" s="1" customFormat="1" ht="19.149999999999999" customHeight="1" x14ac:dyDescent="0.2">
      <c r="C101" s="30"/>
      <c r="D101" s="30"/>
      <c r="E101" s="5" t="s">
        <v>130</v>
      </c>
      <c r="F101" s="17" t="s">
        <v>136</v>
      </c>
      <c r="G101" s="12" t="s">
        <v>121</v>
      </c>
      <c r="H101" s="13" t="s">
        <v>76</v>
      </c>
      <c r="I101" s="12" t="s">
        <v>23</v>
      </c>
      <c r="J101" s="12" t="s">
        <v>31</v>
      </c>
      <c r="K101" s="14">
        <v>12</v>
      </c>
    </row>
    <row r="102" spans="3:12" s="1" customFormat="1" ht="19.149999999999999" customHeight="1" x14ac:dyDescent="0.2">
      <c r="C102" s="30"/>
      <c r="D102" s="30"/>
      <c r="E102" s="5" t="s">
        <v>130</v>
      </c>
      <c r="F102" s="17" t="s">
        <v>136</v>
      </c>
      <c r="G102" s="9" t="s">
        <v>75</v>
      </c>
      <c r="H102" s="10" t="s">
        <v>76</v>
      </c>
      <c r="I102" s="9" t="s">
        <v>23</v>
      </c>
      <c r="J102" s="12" t="s">
        <v>31</v>
      </c>
      <c r="K102" s="11">
        <v>32</v>
      </c>
    </row>
    <row r="103" spans="3:12" s="1" customFormat="1" ht="19.149999999999999" customHeight="1" x14ac:dyDescent="0.2">
      <c r="C103" s="30"/>
      <c r="D103" s="30"/>
      <c r="E103" s="5" t="s">
        <v>130</v>
      </c>
      <c r="F103" s="17" t="s">
        <v>136</v>
      </c>
      <c r="G103" s="12" t="s">
        <v>123</v>
      </c>
      <c r="H103" s="13" t="s">
        <v>124</v>
      </c>
      <c r="I103" s="12" t="s">
        <v>23</v>
      </c>
      <c r="J103" s="12" t="s">
        <v>31</v>
      </c>
      <c r="K103" s="14">
        <v>1</v>
      </c>
    </row>
    <row r="104" spans="3:12" s="1" customFormat="1" ht="19.149999999999999" customHeight="1" x14ac:dyDescent="0.2">
      <c r="C104" s="30"/>
      <c r="D104" s="30" t="s">
        <v>126</v>
      </c>
      <c r="E104" s="5" t="s">
        <v>130</v>
      </c>
      <c r="F104" s="17" t="s">
        <v>136</v>
      </c>
      <c r="G104" s="9" t="s">
        <v>117</v>
      </c>
      <c r="H104" s="10" t="s">
        <v>74</v>
      </c>
      <c r="I104" s="9" t="s">
        <v>23</v>
      </c>
      <c r="J104" s="12" t="s">
        <v>31</v>
      </c>
      <c r="K104" s="11">
        <v>4</v>
      </c>
      <c r="L104" s="16"/>
    </row>
    <row r="105" spans="3:12" s="1" customFormat="1" ht="19.149999999999999" customHeight="1" x14ac:dyDescent="0.2">
      <c r="C105" s="30"/>
      <c r="D105" s="30"/>
      <c r="E105" s="5" t="s">
        <v>130</v>
      </c>
      <c r="F105" s="17" t="s">
        <v>136</v>
      </c>
      <c r="G105" s="12" t="s">
        <v>73</v>
      </c>
      <c r="H105" s="13" t="s">
        <v>74</v>
      </c>
      <c r="I105" s="12" t="s">
        <v>23</v>
      </c>
      <c r="J105" s="12" t="s">
        <v>31</v>
      </c>
      <c r="K105" s="14">
        <v>4</v>
      </c>
      <c r="L105" s="16"/>
    </row>
    <row r="106" spans="3:12" s="1" customFormat="1" ht="19.149999999999999" customHeight="1" x14ac:dyDescent="0.2">
      <c r="C106" s="30"/>
      <c r="D106" s="30"/>
      <c r="E106" s="5" t="s">
        <v>130</v>
      </c>
      <c r="F106" s="17" t="s">
        <v>136</v>
      </c>
      <c r="G106" s="9" t="s">
        <v>121</v>
      </c>
      <c r="H106" s="10" t="s">
        <v>76</v>
      </c>
      <c r="I106" s="9" t="s">
        <v>23</v>
      </c>
      <c r="J106" s="12" t="s">
        <v>31</v>
      </c>
      <c r="K106" s="11">
        <v>4</v>
      </c>
      <c r="L106" s="16"/>
    </row>
    <row r="107" spans="3:12" s="1" customFormat="1" ht="19.149999999999999" customHeight="1" x14ac:dyDescent="0.2">
      <c r="C107" s="30"/>
      <c r="D107" s="30"/>
      <c r="E107" s="5" t="s">
        <v>130</v>
      </c>
      <c r="F107" s="17" t="s">
        <v>136</v>
      </c>
      <c r="G107" s="12" t="s">
        <v>75</v>
      </c>
      <c r="H107" s="13" t="s">
        <v>76</v>
      </c>
      <c r="I107" s="12" t="s">
        <v>23</v>
      </c>
      <c r="J107" s="12" t="s">
        <v>31</v>
      </c>
      <c r="K107" s="14">
        <v>4</v>
      </c>
      <c r="L107" s="16"/>
    </row>
    <row r="108" spans="3:12" s="1" customFormat="1" ht="26.65" customHeight="1" x14ac:dyDescent="0.2">
      <c r="K108" s="16"/>
    </row>
    <row r="109" spans="3:12" s="1" customFormat="1" ht="20.65" customHeight="1" x14ac:dyDescent="0.2">
      <c r="C109" s="15" t="s">
        <v>127</v>
      </c>
    </row>
    <row r="110" spans="3:12" s="1" customFormat="1" ht="12.4" customHeight="1" x14ac:dyDescent="0.2"/>
    <row r="111" spans="3:12" s="1" customFormat="1" ht="280.89999999999998" customHeight="1" x14ac:dyDescent="0.2">
      <c r="C111" s="34"/>
      <c r="D111" s="34"/>
      <c r="E111" s="34"/>
      <c r="F111" s="34"/>
      <c r="G111" s="34"/>
      <c r="H111" s="34"/>
    </row>
    <row r="112" spans="3:12" s="1" customFormat="1" ht="9.6" customHeight="1" x14ac:dyDescent="0.2"/>
    <row r="113" spans="3:7" s="1" customFormat="1" ht="238.9" customHeight="1" x14ac:dyDescent="0.2">
      <c r="C113" s="34"/>
      <c r="D113" s="34"/>
      <c r="E113" s="34"/>
      <c r="F113" s="34"/>
      <c r="G113" s="34"/>
    </row>
    <row r="114" spans="3:7" s="1" customFormat="1" ht="8.65" customHeight="1" x14ac:dyDescent="0.2"/>
    <row r="115" spans="3:7" s="1" customFormat="1" ht="208.5" customHeight="1" x14ac:dyDescent="0.2">
      <c r="C115" s="34"/>
      <c r="D115" s="34"/>
      <c r="E115" s="34"/>
      <c r="F115" s="34"/>
      <c r="G115" s="34"/>
    </row>
    <row r="116" spans="3:7" s="1" customFormat="1" ht="102.95" customHeight="1" x14ac:dyDescent="0.2"/>
    <row r="117" spans="3:7" s="1" customFormat="1" ht="154.69999999999999" customHeight="1" x14ac:dyDescent="0.2">
      <c r="C117" s="34"/>
      <c r="D117" s="34"/>
      <c r="E117" s="34"/>
      <c r="F117" s="34"/>
      <c r="G117" s="34"/>
    </row>
    <row r="118" spans="3:7" s="1" customFormat="1" ht="28.9" customHeight="1" x14ac:dyDescent="0.2"/>
  </sheetData>
  <autoFilter ref="E4:K107"/>
  <mergeCells count="33">
    <mergeCell ref="C111:H111"/>
    <mergeCell ref="C113:G113"/>
    <mergeCell ref="C115:G115"/>
    <mergeCell ref="C117:G117"/>
    <mergeCell ref="C93:C107"/>
    <mergeCell ref="D93:D94"/>
    <mergeCell ref="D96:D98"/>
    <mergeCell ref="D99:D103"/>
    <mergeCell ref="D104:D107"/>
    <mergeCell ref="C62:C66"/>
    <mergeCell ref="D62:D63"/>
    <mergeCell ref="D65:D66"/>
    <mergeCell ref="C67:C92"/>
    <mergeCell ref="D67:D70"/>
    <mergeCell ref="D72:D74"/>
    <mergeCell ref="D75:D76"/>
    <mergeCell ref="D77:D78"/>
    <mergeCell ref="D79:D80"/>
    <mergeCell ref="D81:D92"/>
    <mergeCell ref="C53:C61"/>
    <mergeCell ref="D53:D54"/>
    <mergeCell ref="D55:D56"/>
    <mergeCell ref="D58:D59"/>
    <mergeCell ref="D60:D61"/>
    <mergeCell ref="B2:D2"/>
    <mergeCell ref="C5:C52"/>
    <mergeCell ref="D5:D6"/>
    <mergeCell ref="D8:D10"/>
    <mergeCell ref="D17:D24"/>
    <mergeCell ref="D25:D29"/>
    <mergeCell ref="D30:D37"/>
    <mergeCell ref="D38:D51"/>
    <mergeCell ref="D11:D16"/>
  </mergeCells>
  <pageMargins left="0.7" right="0.7" top="0.75" bottom="0.75" header="0.51180555555555496" footer="0.51180555555555496"/>
  <pageSetup paperSize="9" firstPageNumber="0" orientation="landscape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Raport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SERVER</dc:creator>
  <dc:description/>
  <cp:lastModifiedBy>Marta Milecka Nadleśnictwo Grotniki</cp:lastModifiedBy>
  <cp:revision>2</cp:revision>
  <cp:lastPrinted>2022-04-12T08:50:37Z</cp:lastPrinted>
  <dcterms:created xsi:type="dcterms:W3CDTF">2021-10-20T14:10:33Z</dcterms:created>
  <dcterms:modified xsi:type="dcterms:W3CDTF">2022-05-24T05:37:03Z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